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Feuille1_2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<sst xmlns="http://schemas.openxmlformats.org/spreadsheetml/2006/main" count="60" uniqueCount="58">
  <si>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>COMPTABLITE MATIERES DE TENEUR EN BIOCARBURANT</t>
  </si>
  <si>
    <r>
      <t>Entrepositaire agréé</t>
    </r>
    <r>
      <rPr>
        <i/>
        <sz val="8"/>
        <rFont val="Times New Roman"/>
        <family val="1"/>
      </rPr>
      <t xml:space="preserve"> (1) </t>
    </r>
  </si>
  <si>
    <t xml:space="preserve"> CARBILLIG, enregistré sous le n°XXXXXXXXXXXXX.........................................................................................</t>
  </si>
  <si>
    <r>
      <t xml:space="preserve">Entrepôt fiscal de stockage </t>
    </r>
    <r>
      <rPr>
        <i/>
        <sz val="8"/>
        <rFont val="Times New Roman"/>
        <family val="1"/>
      </rPr>
      <t>(2)</t>
    </r>
  </si>
  <si>
    <t xml:space="preserve"> STOCKAFRANCE, enregistré sous le n° XXXXXXXXXXXX.................................................................................</t>
  </si>
  <si>
    <r>
      <t>Nature du carburant</t>
    </r>
    <r>
      <rPr>
        <i/>
        <sz val="8"/>
        <rFont val="Times New Roman"/>
        <family val="1"/>
      </rPr>
      <t xml:space="preserve"> (3)</t>
    </r>
  </si>
  <si>
    <t xml:space="preserve"> GAZOLE.................................................................................................................................................................</t>
  </si>
  <si>
    <r>
      <t>Nature du/des biocarburant(s)</t>
    </r>
    <r>
      <rPr>
        <i/>
        <sz val="8"/>
        <rFont val="Times New Roman"/>
        <family val="1"/>
      </rPr>
      <t xml:space="preserve"> (4)</t>
    </r>
  </si>
  <si>
    <t xml:space="preserve"> EMHV.....................................................................................................................................................................</t>
  </si>
  <si>
    <r>
      <t xml:space="preserve">MOIS DE </t>
    </r>
    <r>
      <rPr>
        <i/>
        <sz val="8"/>
        <rFont val="Times New Roman"/>
        <family val="1"/>
      </rPr>
      <t>(5)</t>
    </r>
    <r>
      <rPr>
        <sz val="8"/>
        <rFont val="Times New Roman"/>
        <family val="1"/>
      </rPr>
      <t>..... MAI 2007.....................................................................................................................................................................................................</t>
    </r>
  </si>
  <si>
    <t>ENTREES</t>
  </si>
  <si>
    <t>SORTIES</t>
  </si>
  <si>
    <t xml:space="preserve">Pièces justificatives </t>
  </si>
  <si>
    <t>Vol. de bio (hl)</t>
  </si>
  <si>
    <t xml:space="preserve">Export, Exp°, Avt., O41(hl) </t>
  </si>
  <si>
    <t xml:space="preserve">Transit nat., O21 (hl) </t>
  </si>
  <si>
    <t>MAC (hl)</t>
  </si>
  <si>
    <t xml:space="preserve">Vol. de bio (hl) </t>
  </si>
  <si>
    <t xml:space="preserve">Documents émis </t>
  </si>
  <si>
    <t>Bénéficiaire</t>
  </si>
  <si>
    <t>(a)</t>
  </si>
  <si>
    <t>(b)</t>
  </si>
  <si>
    <r>
      <t xml:space="preserve"> </t>
    </r>
    <r>
      <rPr>
        <i/>
        <sz val="8"/>
        <rFont val="Times New Roman"/>
        <family val="1"/>
      </rPr>
      <t>(c)</t>
    </r>
  </si>
  <si>
    <t>(d)</t>
  </si>
  <si>
    <t>(e)</t>
  </si>
  <si>
    <t>(f)</t>
  </si>
  <si>
    <t>(g)</t>
  </si>
  <si>
    <t>(h)</t>
  </si>
  <si>
    <r>
      <t xml:space="preserve"> </t>
    </r>
    <r>
      <rPr>
        <sz val="8"/>
        <rFont val="Times New Roman"/>
        <family val="1"/>
      </rPr>
      <t>Solde mois précédent</t>
    </r>
  </si>
  <si>
    <t>-</t>
  </si>
  <si>
    <t>DAU n° 01234</t>
  </si>
  <si>
    <t>Aucun</t>
  </si>
  <si>
    <t>Certif Incorporation n°0123CW0101789</t>
  </si>
  <si>
    <t>Certif.teneur en bio n°0123CW0204589</t>
  </si>
  <si>
    <t>Carbillig</t>
  </si>
  <si>
    <t>DAA n°56978</t>
  </si>
  <si>
    <t>Certif.teneur en bio n°0123CW0204590</t>
  </si>
  <si>
    <t>Petroleurop</t>
  </si>
  <si>
    <t>Certif. Incorporation n°0123CW0101790</t>
  </si>
  <si>
    <t>Certif. Acquisition  n° 0123CW0204412</t>
  </si>
  <si>
    <t>La Martine</t>
  </si>
  <si>
    <t>Certif. Acquisition n°0153CW0202456</t>
  </si>
  <si>
    <t>Certif. Acquisition  n° 0123CW0204413</t>
  </si>
  <si>
    <t>Dupont</t>
  </si>
  <si>
    <t xml:space="preserve">Certif. Acquisition n°0143CW0303436 </t>
  </si>
  <si>
    <t>Certif. Acquisition  n° 0123CW0204415</t>
  </si>
  <si>
    <t>Carbuvert</t>
  </si>
  <si>
    <t>TOTAUX</t>
  </si>
  <si>
    <t xml:space="preserve">Solde à reporter </t>
  </si>
  <si>
    <r>
      <t xml:space="preserve">Taux d'incorporation moyen en biocarburant </t>
    </r>
    <r>
      <rPr>
        <sz val="8"/>
        <rFont val="Arial"/>
        <family val="2"/>
      </rPr>
      <t xml:space="preserve">  </t>
    </r>
  </si>
  <si>
    <t>Encadré à remplir obligatoirement lorsque la colonne (c) est servie</t>
  </si>
  <si>
    <r>
      <t>Volume biocarburants du mois (hl)</t>
    </r>
    <r>
      <rPr>
        <i/>
        <sz val="8"/>
        <rFont val="Times New Roman"/>
        <family val="1"/>
      </rPr>
      <t xml:space="preserve"> (j)</t>
    </r>
  </si>
  <si>
    <r>
      <t xml:space="preserve">Volume carburants du mois (hl) </t>
    </r>
    <r>
      <rPr>
        <i/>
        <sz val="8"/>
        <rFont val="Times New Roman"/>
        <family val="1"/>
      </rPr>
      <t>(k)</t>
    </r>
  </si>
  <si>
    <r>
      <t>Taux d'incorporation mensuel moyen (% vol.)</t>
    </r>
    <r>
      <rPr>
        <i/>
        <sz val="8"/>
        <rFont val="Times New Roman"/>
        <family val="1"/>
      </rPr>
      <t xml:space="preserve"> (l)</t>
    </r>
  </si>
  <si>
    <t>Contrôle douanier</t>
  </si>
  <si>
    <t>Fait à ....................., le.....................</t>
  </si>
  <si>
    <r>
      <t xml:space="preserve"> </t>
    </r>
    <r>
      <rPr>
        <sz val="10"/>
        <rFont val="Times New Roman"/>
        <family val="1"/>
      </rPr>
      <t>(qualité et signature)</t>
    </r>
  </si>
  <si>
    <t xml:space="preserve">N.B.: Dans l'exemple, il est fait mention d'une entrée de 10800 hl de gazole en provenance de gazole. Dans le mesure où aucune mention n'est portée sur le DAA, quant à la teneur en biocarburant de ce lot, la référence à ce DAA n'a pas à figurer en entrée de comptabilité-matières.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</si>
</sst>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.00"/>
  </numFmts>
  <fonts count="12"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sz val="8"/>
      <name val="Lucida Sans Unicode"/>
      <family val="0"/>
    </font>
    <font>
      <sz val="10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6.8"/>
      <name val="Lucida Sans Unicode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vertical="top"/>
    </xf>
    <xf numFmtId="164" fontId="0" fillId="0" borderId="1" xfId="0" applyBorder="1" applyAlignment="1">
      <alignment/>
    </xf>
    <xf numFmtId="164" fontId="1" fillId="0" borderId="2" xfId="0" applyFont="1" applyFill="1" applyBorder="1" applyAlignment="1">
      <alignment vertical="top"/>
    </xf>
    <xf numFmtId="164" fontId="1" fillId="0" borderId="3" xfId="0" applyFont="1" applyFill="1" applyBorder="1" applyAlignment="1">
      <alignment vertical="top"/>
    </xf>
    <xf numFmtId="164" fontId="0" fillId="0" borderId="4" xfId="0" applyBorder="1" applyAlignment="1">
      <alignment/>
    </xf>
    <xf numFmtId="164" fontId="1" fillId="0" borderId="5" xfId="0" applyFont="1" applyFill="1" applyBorder="1" applyAlignment="1">
      <alignment vertical="top" wrapText="1"/>
    </xf>
    <xf numFmtId="164" fontId="1" fillId="0" borderId="6" xfId="0" applyFont="1" applyFill="1" applyBorder="1" applyAlignment="1">
      <alignment vertical="top"/>
    </xf>
    <xf numFmtId="164" fontId="1" fillId="0" borderId="7" xfId="0" applyFont="1" applyFill="1" applyBorder="1" applyAlignment="1">
      <alignment vertical="top"/>
    </xf>
    <xf numFmtId="164" fontId="1" fillId="0" borderId="8" xfId="0" applyFont="1" applyFill="1" applyBorder="1" applyAlignment="1">
      <alignment vertical="top"/>
    </xf>
    <xf numFmtId="164" fontId="1" fillId="0" borderId="9" xfId="0" applyFont="1" applyFill="1" applyBorder="1" applyAlignment="1">
      <alignment vertical="top"/>
    </xf>
    <xf numFmtId="164" fontId="1" fillId="0" borderId="10" xfId="0" applyFont="1" applyFill="1" applyBorder="1" applyAlignment="1">
      <alignment vertical="top" wrapText="1"/>
    </xf>
    <xf numFmtId="164" fontId="1" fillId="0" borderId="4" xfId="0" applyFont="1" applyFill="1" applyBorder="1" applyAlignment="1">
      <alignment vertical="top"/>
    </xf>
    <xf numFmtId="164" fontId="1" fillId="0" borderId="11" xfId="0" applyFont="1" applyFill="1" applyBorder="1" applyAlignment="1">
      <alignment vertical="top"/>
    </xf>
    <xf numFmtId="164" fontId="1" fillId="0" borderId="12" xfId="0" applyFont="1" applyFill="1" applyBorder="1" applyAlignment="1">
      <alignment vertical="top" wrapText="1"/>
    </xf>
    <xf numFmtId="164" fontId="1" fillId="0" borderId="13" xfId="0" applyFont="1" applyFill="1" applyBorder="1" applyAlignment="1">
      <alignment vertical="top"/>
    </xf>
    <xf numFmtId="164" fontId="1" fillId="0" borderId="14" xfId="0" applyFont="1" applyFill="1" applyBorder="1" applyAlignment="1">
      <alignment vertical="top"/>
    </xf>
    <xf numFmtId="164" fontId="1" fillId="0" borderId="15" xfId="0" applyFont="1" applyFill="1" applyBorder="1" applyAlignment="1">
      <alignment vertical="top"/>
    </xf>
    <xf numFmtId="164" fontId="1" fillId="2" borderId="16" xfId="0" applyFont="1" applyFill="1" applyBorder="1" applyAlignment="1">
      <alignment vertical="top"/>
    </xf>
    <xf numFmtId="164" fontId="0" fillId="0" borderId="9" xfId="0" applyBorder="1" applyAlignment="1">
      <alignment/>
    </xf>
    <xf numFmtId="164" fontId="0" fillId="0" borderId="0" xfId="0" applyBorder="1" applyAlignment="1">
      <alignment/>
    </xf>
    <xf numFmtId="164" fontId="1" fillId="2" borderId="17" xfId="0" applyFont="1" applyFill="1" applyBorder="1" applyAlignment="1">
      <alignment horizontal="center" vertical="top"/>
    </xf>
    <xf numFmtId="164" fontId="1" fillId="2" borderId="18" xfId="0" applyFont="1" applyFill="1" applyBorder="1" applyAlignment="1">
      <alignment horizontal="center" vertical="top"/>
    </xf>
    <xf numFmtId="164" fontId="1" fillId="0" borderId="19" xfId="0" applyFont="1" applyBorder="1" applyAlignment="1">
      <alignment horizontal="center" vertical="top" wrapText="1"/>
    </xf>
    <xf numFmtId="164" fontId="1" fillId="0" borderId="20" xfId="0" applyFont="1" applyBorder="1" applyAlignment="1">
      <alignment horizontal="center" vertical="top" wrapText="1"/>
    </xf>
    <xf numFmtId="164" fontId="1" fillId="0" borderId="21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top" wrapText="1" shrinkToFit="1"/>
    </xf>
    <xf numFmtId="164" fontId="1" fillId="0" borderId="22" xfId="0" applyFont="1" applyBorder="1" applyAlignment="1">
      <alignment horizontal="center" vertical="top" wrapText="1"/>
    </xf>
    <xf numFmtId="164" fontId="1" fillId="0" borderId="11" xfId="0" applyFont="1" applyBorder="1" applyAlignment="1">
      <alignment horizontal="center" vertical="top" wrapText="1"/>
    </xf>
    <xf numFmtId="164" fontId="5" fillId="0" borderId="4" xfId="0" applyFont="1" applyBorder="1" applyAlignment="1">
      <alignment/>
    </xf>
    <xf numFmtId="164" fontId="4" fillId="0" borderId="23" xfId="0" applyFont="1" applyBorder="1" applyAlignment="1">
      <alignment horizontal="center" vertical="top" wrapText="1"/>
    </xf>
    <xf numFmtId="164" fontId="4" fillId="0" borderId="24" xfId="0" applyFont="1" applyBorder="1" applyAlignment="1">
      <alignment horizontal="center" vertical="top" wrapText="1"/>
    </xf>
    <xf numFmtId="164" fontId="6" fillId="0" borderId="25" xfId="0" applyFont="1" applyBorder="1" applyAlignment="1">
      <alignment horizontal="center" vertical="top" wrapText="1"/>
    </xf>
    <xf numFmtId="164" fontId="4" fillId="0" borderId="26" xfId="0" applyFont="1" applyBorder="1" applyAlignment="1">
      <alignment horizontal="center" vertical="top" wrapText="1" shrinkToFit="1"/>
    </xf>
    <xf numFmtId="164" fontId="4" fillId="0" borderId="25" xfId="0" applyFont="1" applyBorder="1" applyAlignment="1">
      <alignment horizontal="center" vertical="top" wrapText="1"/>
    </xf>
    <xf numFmtId="164" fontId="4" fillId="0" borderId="26" xfId="0" applyFont="1" applyBorder="1" applyAlignment="1">
      <alignment horizontal="center" vertical="top" wrapText="1"/>
    </xf>
    <xf numFmtId="164" fontId="4" fillId="0" borderId="27" xfId="0" applyFont="1" applyBorder="1" applyAlignment="1">
      <alignment horizontal="center" vertical="top"/>
    </xf>
    <xf numFmtId="164" fontId="5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19" xfId="0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164" fontId="1" fillId="0" borderId="21" xfId="0" applyFont="1" applyBorder="1" applyAlignment="1">
      <alignment horizontal="center" vertical="center" wrapText="1"/>
    </xf>
    <xf numFmtId="164" fontId="1" fillId="0" borderId="20" xfId="0" applyFont="1" applyBorder="1" applyAlignment="1">
      <alignment horizontal="center" vertical="center" wrapText="1"/>
    </xf>
    <xf numFmtId="164" fontId="1" fillId="0" borderId="19" xfId="0" applyFont="1" applyBorder="1" applyAlignment="1">
      <alignment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164" fontId="1" fillId="0" borderId="21" xfId="0" applyFont="1" applyBorder="1" applyAlignment="1">
      <alignment vertical="center" wrapText="1"/>
    </xf>
    <xf numFmtId="165" fontId="1" fillId="0" borderId="21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1" fillId="0" borderId="21" xfId="0" applyNumberFormat="1" applyFont="1" applyBorder="1" applyAlignment="1">
      <alignment horizontal="center"/>
    </xf>
    <xf numFmtId="164" fontId="1" fillId="0" borderId="9" xfId="0" applyFont="1" applyBorder="1" applyAlignment="1">
      <alignment wrapText="1"/>
    </xf>
    <xf numFmtId="164" fontId="1" fillId="0" borderId="28" xfId="0" applyFont="1" applyBorder="1" applyAlignment="1">
      <alignment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29" xfId="0" applyNumberFormat="1" applyFont="1" applyFill="1" applyBorder="1" applyAlignment="1">
      <alignment horizontal="center" vertical="center" wrapText="1"/>
    </xf>
    <xf numFmtId="165" fontId="1" fillId="0" borderId="30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165" fontId="1" fillId="0" borderId="31" xfId="0" applyNumberFormat="1" applyFont="1" applyBorder="1" applyAlignment="1">
      <alignment horizontal="center" vertical="center" wrapText="1"/>
    </xf>
    <xf numFmtId="164" fontId="1" fillId="3" borderId="29" xfId="0" applyFont="1" applyFill="1" applyBorder="1" applyAlignment="1">
      <alignment horizontal="left" vertical="center" wrapText="1"/>
    </xf>
    <xf numFmtId="164" fontId="1" fillId="3" borderId="32" xfId="0" applyFont="1" applyFill="1" applyBorder="1" applyAlignment="1">
      <alignment/>
    </xf>
    <xf numFmtId="164" fontId="1" fillId="0" borderId="33" xfId="0" applyFont="1" applyBorder="1" applyAlignment="1">
      <alignment vertical="center" wrapText="1"/>
    </xf>
    <xf numFmtId="165" fontId="1" fillId="0" borderId="34" xfId="0" applyNumberFormat="1" applyFont="1" applyBorder="1" applyAlignment="1">
      <alignment horizontal="center" vertical="center" wrapText="1"/>
    </xf>
    <xf numFmtId="165" fontId="1" fillId="3" borderId="35" xfId="0" applyNumberFormat="1" applyFont="1" applyFill="1" applyBorder="1" applyAlignment="1">
      <alignment horizontal="left" vertical="center" wrapText="1"/>
    </xf>
    <xf numFmtId="165" fontId="1" fillId="3" borderId="36" xfId="0" applyNumberFormat="1" applyFont="1" applyFill="1" applyBorder="1" applyAlignment="1">
      <alignment horizontal="left" vertical="center" wrapText="1"/>
    </xf>
    <xf numFmtId="165" fontId="1" fillId="3" borderId="37" xfId="0" applyNumberFormat="1" applyFont="1" applyFill="1" applyBorder="1" applyAlignment="1">
      <alignment horizontal="left" vertical="center" wrapText="1"/>
    </xf>
    <xf numFmtId="164" fontId="1" fillId="3" borderId="35" xfId="0" applyFont="1" applyFill="1" applyBorder="1" applyAlignment="1">
      <alignment horizontal="left" vertical="center" wrapText="1"/>
    </xf>
    <xf numFmtId="164" fontId="1" fillId="3" borderId="38" xfId="0" applyFont="1" applyFill="1" applyBorder="1" applyAlignment="1">
      <alignment/>
    </xf>
    <xf numFmtId="164" fontId="7" fillId="0" borderId="0" xfId="0" applyFont="1" applyAlignment="1">
      <alignment/>
    </xf>
    <xf numFmtId="164" fontId="7" fillId="0" borderId="9" xfId="0" applyFont="1" applyBorder="1" applyAlignment="1">
      <alignment/>
    </xf>
    <xf numFmtId="164" fontId="1" fillId="4" borderId="5" xfId="0" applyFont="1" applyFill="1" applyBorder="1" applyAlignment="1">
      <alignment/>
    </xf>
    <xf numFmtId="164" fontId="8" fillId="4" borderId="10" xfId="0" applyFont="1" applyFill="1" applyBorder="1" applyAlignment="1">
      <alignment wrapText="1"/>
    </xf>
    <xf numFmtId="166" fontId="1" fillId="0" borderId="9" xfId="0" applyNumberFormat="1" applyFont="1" applyFill="1" applyBorder="1" applyAlignment="1">
      <alignment horizontal="left" vertical="center" wrapText="1"/>
    </xf>
    <xf numFmtId="164" fontId="1" fillId="0" borderId="39" xfId="0" applyFont="1" applyBorder="1" applyAlignment="1">
      <alignment wrapText="1"/>
    </xf>
    <xf numFmtId="164" fontId="1" fillId="0" borderId="1" xfId="0" applyFont="1" applyBorder="1" applyAlignment="1">
      <alignment/>
    </xf>
    <xf numFmtId="165" fontId="1" fillId="0" borderId="40" xfId="0" applyNumberFormat="1" applyFont="1" applyBorder="1" applyAlignment="1">
      <alignment/>
    </xf>
    <xf numFmtId="164" fontId="1" fillId="0" borderId="9" xfId="0" applyNumberFormat="1" applyFont="1" applyFill="1" applyBorder="1" applyAlignment="1">
      <alignment horizontal="left" vertical="center" wrapText="1"/>
    </xf>
    <xf numFmtId="164" fontId="1" fillId="0" borderId="41" xfId="0" applyFont="1" applyBorder="1" applyAlignment="1">
      <alignment wrapText="1"/>
    </xf>
    <xf numFmtId="164" fontId="1" fillId="0" borderId="4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42" xfId="0" applyFont="1" applyBorder="1" applyAlignment="1">
      <alignment wrapText="1"/>
    </xf>
    <xf numFmtId="164" fontId="1" fillId="0" borderId="13" xfId="0" applyFont="1" applyBorder="1" applyAlignment="1">
      <alignment/>
    </xf>
    <xf numFmtId="167" fontId="1" fillId="0" borderId="15" xfId="0" applyNumberFormat="1" applyFont="1" applyBorder="1" applyAlignment="1">
      <alignment/>
    </xf>
    <xf numFmtId="164" fontId="0" fillId="0" borderId="43" xfId="0" applyBorder="1" applyAlignment="1">
      <alignment/>
    </xf>
    <xf numFmtId="164" fontId="0" fillId="0" borderId="26" xfId="0" applyBorder="1" applyAlignment="1">
      <alignment/>
    </xf>
    <xf numFmtId="164" fontId="7" fillId="0" borderId="26" xfId="0" applyFont="1" applyBorder="1" applyAlignment="1">
      <alignment/>
    </xf>
    <xf numFmtId="164" fontId="7" fillId="0" borderId="44" xfId="0" applyFont="1" applyBorder="1" applyAlignment="1">
      <alignment/>
    </xf>
    <xf numFmtId="164" fontId="7" fillId="0" borderId="29" xfId="0" applyFont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9" fillId="0" borderId="29" xfId="0" applyFont="1" applyBorder="1" applyAlignment="1">
      <alignment/>
    </xf>
    <xf numFmtId="164" fontId="10" fillId="0" borderId="25" xfId="0" applyFont="1" applyBorder="1" applyAlignment="1">
      <alignment horizontal="center" vertical="top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26" sqref="D26"/>
    </sheetView>
  </sheetViews>
  <sheetFormatPr defaultColWidth="12.57421875" defaultRowHeight="12.75"/>
  <cols>
    <col min="1" max="1" width="4.57421875" style="0" customWidth="1"/>
    <col min="2" max="2" width="15.00390625" style="0" customWidth="1"/>
    <col min="3" max="3" width="11.57421875" style="0" customWidth="1"/>
    <col min="4" max="4" width="14.57421875" style="0" customWidth="1"/>
    <col min="5" max="5" width="14.00390625" style="0" customWidth="1"/>
    <col min="6" max="7" width="11.57421875" style="0" customWidth="1"/>
    <col min="8" max="8" width="14.57421875" style="0" customWidth="1"/>
    <col min="9" max="9" width="13.421875" style="0" customWidth="1"/>
    <col min="10" max="10" width="4.421875" style="0" customWidth="1"/>
    <col min="11" max="11" width="13.00390625" style="0" customWidth="1"/>
    <col min="12" max="16384" width="11.57421875" style="0" customWidth="1"/>
  </cols>
  <sheetData>
    <row r="1" spans="2:11" ht="15">
      <c r="B1" s="1"/>
      <c r="C1" s="2" t="s">
        <v>0</v>
      </c>
      <c r="D1" s="2"/>
      <c r="E1" s="2"/>
      <c r="F1" s="2"/>
      <c r="G1" s="1"/>
      <c r="H1" s="1"/>
      <c r="K1" s="3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6"/>
      <c r="K3" s="3"/>
    </row>
    <row r="4" spans="1:11" ht="12.75">
      <c r="A4" s="7"/>
      <c r="B4" s="8" t="s">
        <v>1</v>
      </c>
      <c r="C4" s="8"/>
      <c r="D4" s="9" t="s">
        <v>2</v>
      </c>
      <c r="E4" s="10"/>
      <c r="F4" s="10"/>
      <c r="G4" s="10"/>
      <c r="H4" s="10"/>
      <c r="I4" s="11"/>
      <c r="J4" s="12"/>
      <c r="K4" s="3"/>
    </row>
    <row r="5" spans="1:11" ht="12.75">
      <c r="A5" s="7"/>
      <c r="B5" s="13" t="s">
        <v>3</v>
      </c>
      <c r="C5" s="13"/>
      <c r="D5" s="14" t="s">
        <v>4</v>
      </c>
      <c r="E5" s="1"/>
      <c r="F5" s="1"/>
      <c r="G5" s="1"/>
      <c r="H5" s="1"/>
      <c r="I5" s="15"/>
      <c r="J5" s="12"/>
      <c r="K5" s="3"/>
    </row>
    <row r="6" spans="1:11" ht="12.75">
      <c r="A6" s="7"/>
      <c r="B6" s="13" t="s">
        <v>5</v>
      </c>
      <c r="C6" s="13"/>
      <c r="D6" s="14" t="s">
        <v>6</v>
      </c>
      <c r="E6" s="1"/>
      <c r="F6" s="1"/>
      <c r="G6" s="1"/>
      <c r="H6" s="1"/>
      <c r="I6" s="15"/>
      <c r="J6" s="12"/>
      <c r="K6" s="3"/>
    </row>
    <row r="7" spans="1:11" ht="12.75">
      <c r="A7" s="7"/>
      <c r="B7" s="16" t="s">
        <v>7</v>
      </c>
      <c r="C7" s="16"/>
      <c r="D7" s="17" t="s">
        <v>8</v>
      </c>
      <c r="E7" s="18"/>
      <c r="F7" s="18"/>
      <c r="G7" s="18"/>
      <c r="H7" s="18"/>
      <c r="I7" s="19"/>
      <c r="J7" s="12"/>
      <c r="K7" s="3"/>
    </row>
    <row r="8" spans="1:11" ht="12.75">
      <c r="A8" s="7"/>
      <c r="B8" s="1"/>
      <c r="C8" s="1"/>
      <c r="D8" s="1"/>
      <c r="E8" s="1"/>
      <c r="F8" s="1"/>
      <c r="G8" s="1"/>
      <c r="H8" s="1"/>
      <c r="I8" s="1"/>
      <c r="J8" s="12"/>
      <c r="K8" s="3"/>
    </row>
    <row r="9" spans="1:11" ht="12.75">
      <c r="A9" s="7"/>
      <c r="B9" s="20" t="s">
        <v>9</v>
      </c>
      <c r="C9" s="20"/>
      <c r="D9" s="20"/>
      <c r="E9" s="20"/>
      <c r="F9" s="20"/>
      <c r="G9" s="20"/>
      <c r="H9" s="20"/>
      <c r="I9" s="20"/>
      <c r="J9" s="21"/>
      <c r="K9" s="22"/>
    </row>
    <row r="10" spans="1:11" ht="12.75">
      <c r="A10" s="7"/>
      <c r="B10" s="23" t="s">
        <v>10</v>
      </c>
      <c r="C10" s="23"/>
      <c r="D10" s="24" t="s">
        <v>11</v>
      </c>
      <c r="E10" s="24"/>
      <c r="F10" s="24"/>
      <c r="G10" s="24"/>
      <c r="H10" s="24"/>
      <c r="I10" s="24"/>
      <c r="J10" s="21"/>
      <c r="K10" s="22"/>
    </row>
    <row r="11" spans="1:11" ht="21.75">
      <c r="A11" s="7"/>
      <c r="B11" s="25" t="s">
        <v>12</v>
      </c>
      <c r="C11" s="26" t="s">
        <v>13</v>
      </c>
      <c r="D11" s="27" t="s">
        <v>14</v>
      </c>
      <c r="E11" s="28" t="s">
        <v>15</v>
      </c>
      <c r="F11" s="27" t="s">
        <v>16</v>
      </c>
      <c r="G11" s="29" t="s">
        <v>17</v>
      </c>
      <c r="H11" s="27" t="s">
        <v>18</v>
      </c>
      <c r="I11" s="30" t="s">
        <v>19</v>
      </c>
      <c r="J11" s="21"/>
      <c r="K11" s="22"/>
    </row>
    <row r="12" spans="1:11" s="41" customFormat="1" ht="16.5" customHeight="1">
      <c r="A12" s="31"/>
      <c r="B12" s="32" t="s">
        <v>20</v>
      </c>
      <c r="C12" s="33" t="s">
        <v>21</v>
      </c>
      <c r="D12" s="34" t="s">
        <v>22</v>
      </c>
      <c r="E12" s="35" t="s">
        <v>23</v>
      </c>
      <c r="F12" s="36" t="s">
        <v>24</v>
      </c>
      <c r="G12" s="37" t="s">
        <v>25</v>
      </c>
      <c r="H12" s="36" t="s">
        <v>26</v>
      </c>
      <c r="I12" s="38" t="s">
        <v>27</v>
      </c>
      <c r="J12" s="39"/>
      <c r="K12" s="40"/>
    </row>
    <row r="13" spans="1:11" ht="12.75">
      <c r="A13" s="7"/>
      <c r="B13" s="42" t="s">
        <v>28</v>
      </c>
      <c r="C13" s="43">
        <v>5</v>
      </c>
      <c r="D13" s="44"/>
      <c r="E13" s="45">
        <v>32050</v>
      </c>
      <c r="F13" s="44"/>
      <c r="G13" s="46"/>
      <c r="H13" s="47" t="s">
        <v>29</v>
      </c>
      <c r="I13" s="48" t="s">
        <v>29</v>
      </c>
      <c r="J13" s="21"/>
      <c r="K13" s="22"/>
    </row>
    <row r="14" spans="1:11" ht="12.75">
      <c r="A14" s="7"/>
      <c r="B14" s="49" t="s">
        <v>30</v>
      </c>
      <c r="C14" s="43">
        <v>480</v>
      </c>
      <c r="D14" s="50">
        <v>10000</v>
      </c>
      <c r="E14" s="51"/>
      <c r="F14" s="50"/>
      <c r="G14" s="52">
        <f>SUM(D14*D27)/100</f>
        <v>45.562872023809526</v>
      </c>
      <c r="H14" s="53" t="s">
        <v>31</v>
      </c>
      <c r="I14" s="48" t="s">
        <v>29</v>
      </c>
      <c r="J14" s="21"/>
      <c r="K14" s="22"/>
    </row>
    <row r="15" spans="1:11" ht="21.75">
      <c r="A15" s="7"/>
      <c r="B15" s="49" t="s">
        <v>32</v>
      </c>
      <c r="C15" s="43">
        <v>400</v>
      </c>
      <c r="D15" s="54"/>
      <c r="E15" s="51"/>
      <c r="F15" s="50">
        <v>60000</v>
      </c>
      <c r="G15" s="55">
        <v>30000</v>
      </c>
      <c r="H15" s="53" t="s">
        <v>33</v>
      </c>
      <c r="I15" s="56" t="s">
        <v>34</v>
      </c>
      <c r="J15" s="21"/>
      <c r="K15" s="22"/>
    </row>
    <row r="16" spans="1:11" ht="21.75">
      <c r="A16" s="7"/>
      <c r="B16" s="49" t="s">
        <v>35</v>
      </c>
      <c r="C16" s="43">
        <v>88</v>
      </c>
      <c r="D16" s="50"/>
      <c r="E16" s="55"/>
      <c r="F16" s="50">
        <v>60000</v>
      </c>
      <c r="G16" s="55">
        <v>50000</v>
      </c>
      <c r="H16" s="53" t="s">
        <v>36</v>
      </c>
      <c r="I16" s="56" t="s">
        <v>37</v>
      </c>
      <c r="J16" s="21"/>
      <c r="K16" s="22"/>
    </row>
    <row r="17" spans="1:11" ht="21.75">
      <c r="A17" s="7"/>
      <c r="B17" s="49" t="s">
        <v>38</v>
      </c>
      <c r="C17" s="43">
        <v>500</v>
      </c>
      <c r="D17" s="54"/>
      <c r="E17" s="57"/>
      <c r="F17" s="50"/>
      <c r="G17" s="45">
        <v>201</v>
      </c>
      <c r="H17" s="53" t="s">
        <v>39</v>
      </c>
      <c r="I17" s="56" t="s">
        <v>40</v>
      </c>
      <c r="J17" s="21"/>
      <c r="K17" s="22"/>
    </row>
    <row r="18" spans="1:11" ht="21.75">
      <c r="A18" s="7"/>
      <c r="B18" s="49" t="s">
        <v>41</v>
      </c>
      <c r="C18" s="43">
        <v>110000</v>
      </c>
      <c r="D18" s="54"/>
      <c r="E18" s="51"/>
      <c r="F18" s="54"/>
      <c r="G18" s="45">
        <v>250</v>
      </c>
      <c r="H18" s="53" t="s">
        <v>42</v>
      </c>
      <c r="I18" s="56" t="s">
        <v>43</v>
      </c>
      <c r="J18" s="21"/>
      <c r="K18" s="22"/>
    </row>
    <row r="19" spans="1:11" ht="21.75">
      <c r="A19" s="7"/>
      <c r="B19" s="49" t="s">
        <v>44</v>
      </c>
      <c r="C19" s="43">
        <v>11000</v>
      </c>
      <c r="D19" s="50"/>
      <c r="E19" s="51"/>
      <c r="F19" s="58"/>
      <c r="G19" s="59">
        <v>2589</v>
      </c>
      <c r="H19" s="60" t="s">
        <v>45</v>
      </c>
      <c r="I19" s="56" t="s">
        <v>46</v>
      </c>
      <c r="J19" s="21"/>
      <c r="K19" s="22"/>
    </row>
    <row r="20" spans="1:11" ht="12.75">
      <c r="A20" s="7"/>
      <c r="B20" s="61" t="s">
        <v>47</v>
      </c>
      <c r="C20" s="62">
        <f>SUM(C13:C19)</f>
        <v>122473</v>
      </c>
      <c r="D20" s="63">
        <f>SUM(D14:D19)</f>
        <v>10000</v>
      </c>
      <c r="E20" s="64">
        <f>SUM(E13:E19)</f>
        <v>32050</v>
      </c>
      <c r="F20" s="65">
        <f>SUM(F13:F19)</f>
        <v>120000</v>
      </c>
      <c r="G20" s="66">
        <f>SUM(G13:G19)</f>
        <v>83085.56287202382</v>
      </c>
      <c r="H20" s="67"/>
      <c r="I20" s="68"/>
      <c r="J20" s="21"/>
      <c r="K20" s="22"/>
    </row>
    <row r="21" spans="1:11" ht="12.75">
      <c r="A21" s="7"/>
      <c r="B21" s="69" t="s">
        <v>48</v>
      </c>
      <c r="C21" s="70">
        <f>SUM(C20-G20)</f>
        <v>39387.43712797618</v>
      </c>
      <c r="D21" s="71"/>
      <c r="E21" s="72"/>
      <c r="F21" s="71"/>
      <c r="G21" s="73"/>
      <c r="H21" s="74"/>
      <c r="I21" s="75"/>
      <c r="J21" s="21"/>
      <c r="K21" s="22"/>
    </row>
    <row r="22" spans="1:11" ht="12.75">
      <c r="A22" s="7"/>
      <c r="B22" s="76"/>
      <c r="C22" s="76"/>
      <c r="D22" s="76"/>
      <c r="E22" s="76"/>
      <c r="F22" s="76"/>
      <c r="G22" s="76"/>
      <c r="H22" s="76"/>
      <c r="I22" s="76"/>
      <c r="J22" s="77"/>
      <c r="K22" s="22"/>
    </row>
    <row r="23" spans="1:11" ht="12.75">
      <c r="A23" s="7"/>
      <c r="B23" s="78" t="s">
        <v>49</v>
      </c>
      <c r="C23" s="78"/>
      <c r="D23" s="78"/>
      <c r="E23" s="76"/>
      <c r="F23" s="76"/>
      <c r="G23" s="76"/>
      <c r="H23" s="76"/>
      <c r="I23" s="76"/>
      <c r="J23" s="77"/>
      <c r="K23" s="22"/>
    </row>
    <row r="24" spans="1:11" ht="12.75">
      <c r="A24" s="7"/>
      <c r="B24" s="79" t="s">
        <v>50</v>
      </c>
      <c r="C24" s="79"/>
      <c r="D24" s="79"/>
      <c r="E24" s="76"/>
      <c r="F24" s="76"/>
      <c r="G24" s="76"/>
      <c r="H24" s="76"/>
      <c r="I24" s="76"/>
      <c r="J24" s="80"/>
      <c r="K24" s="22"/>
    </row>
    <row r="25" spans="1:11" ht="21.75">
      <c r="A25" s="7"/>
      <c r="B25" s="81" t="s">
        <v>51</v>
      </c>
      <c r="C25" s="82"/>
      <c r="D25" s="83">
        <f>SUM(C20)</f>
        <v>122473</v>
      </c>
      <c r="E25" s="76"/>
      <c r="F25" s="76"/>
      <c r="G25" s="76"/>
      <c r="H25" s="76"/>
      <c r="I25" s="76"/>
      <c r="J25" s="84"/>
      <c r="K25" s="22"/>
    </row>
    <row r="26" spans="1:11" ht="21.75">
      <c r="A26" s="7"/>
      <c r="B26" s="85" t="s">
        <v>52</v>
      </c>
      <c r="C26" s="86"/>
      <c r="D26" s="87">
        <v>26880000</v>
      </c>
      <c r="E26" s="76"/>
      <c r="F26" s="76"/>
      <c r="G26" s="76"/>
      <c r="H26" s="76"/>
      <c r="I26" s="76"/>
      <c r="J26" s="77"/>
      <c r="K26" s="22"/>
    </row>
    <row r="27" spans="1:11" ht="32.25">
      <c r="A27" s="7"/>
      <c r="B27" s="88" t="s">
        <v>53</v>
      </c>
      <c r="C27" s="89"/>
      <c r="D27" s="90">
        <f>SUM(D25/D26)*100</f>
        <v>0.45562872023809525</v>
      </c>
      <c r="E27" s="76"/>
      <c r="F27" s="76"/>
      <c r="G27" s="76"/>
      <c r="H27" s="76"/>
      <c r="I27" s="76"/>
      <c r="J27" s="77"/>
      <c r="K27" s="22"/>
    </row>
    <row r="28" spans="1:11" ht="12.75">
      <c r="A28" s="91"/>
      <c r="B28" s="92"/>
      <c r="C28" s="92"/>
      <c r="D28" s="92"/>
      <c r="E28" s="93"/>
      <c r="F28" s="93"/>
      <c r="G28" s="93"/>
      <c r="H28" s="93"/>
      <c r="I28" s="93"/>
      <c r="J28" s="94"/>
      <c r="K28" s="22"/>
    </row>
    <row r="29" spans="2:10" ht="12.75">
      <c r="B29" s="76"/>
      <c r="C29" s="76"/>
      <c r="D29" s="76"/>
      <c r="E29" s="76"/>
      <c r="F29" s="76"/>
      <c r="G29" s="76"/>
      <c r="H29" s="76"/>
      <c r="I29" s="76"/>
      <c r="J29" s="76"/>
    </row>
    <row r="30" spans="2:9" ht="12.75">
      <c r="B30" s="95" t="s">
        <v>54</v>
      </c>
      <c r="C30" s="95"/>
      <c r="D30" s="95"/>
      <c r="E30" s="76"/>
      <c r="G30" s="96" t="s">
        <v>55</v>
      </c>
      <c r="H30" s="96"/>
      <c r="I30" s="96"/>
    </row>
    <row r="31" spans="2:9" ht="12.75">
      <c r="B31" s="97"/>
      <c r="C31" s="97"/>
      <c r="D31" s="97"/>
      <c r="E31" s="76"/>
      <c r="G31" s="98" t="s">
        <v>56</v>
      </c>
      <c r="H31" s="98"/>
      <c r="I31" s="98"/>
    </row>
    <row r="32" spans="2:9" ht="12.75">
      <c r="B32" s="97"/>
      <c r="C32" s="97"/>
      <c r="D32" s="97"/>
      <c r="E32" s="76"/>
      <c r="G32" s="98"/>
      <c r="H32" s="98"/>
      <c r="I32" s="98"/>
    </row>
    <row r="33" spans="2:9" ht="12.75">
      <c r="B33" s="97"/>
      <c r="C33" s="97"/>
      <c r="D33" s="97"/>
      <c r="E33" s="76"/>
      <c r="G33" s="98"/>
      <c r="H33" s="98"/>
      <c r="I33" s="98"/>
    </row>
    <row r="34" spans="2:5" ht="15">
      <c r="B34" s="99"/>
      <c r="C34" s="100"/>
      <c r="D34" s="100"/>
      <c r="E34" s="100"/>
    </row>
    <row r="35" spans="2:9" ht="21.75">
      <c r="B35" s="101" t="s">
        <v>57</v>
      </c>
      <c r="C35" s="101"/>
      <c r="D35" s="101"/>
      <c r="E35" s="101"/>
      <c r="F35" s="101"/>
      <c r="G35" s="101"/>
      <c r="H35" s="101"/>
      <c r="I35" s="101"/>
    </row>
  </sheetData>
  <mergeCells count="14">
    <mergeCell ref="B4:C4"/>
    <mergeCell ref="B5:C5"/>
    <mergeCell ref="B6:C6"/>
    <mergeCell ref="B7:C7"/>
    <mergeCell ref="B9:I9"/>
    <mergeCell ref="B10:C10"/>
    <mergeCell ref="D10:I10"/>
    <mergeCell ref="B23:D23"/>
    <mergeCell ref="B24:D24"/>
    <mergeCell ref="B30:D30"/>
    <mergeCell ref="G30:I30"/>
    <mergeCell ref="B31:D33"/>
    <mergeCell ref="G31:I33"/>
    <mergeCell ref="B35:I35"/>
  </mergeCells>
  <printOptions horizontalCentered="1" verticalCentered="1"/>
  <pageMargins left="0.39375" right="0.39375" top="0.11805555555555557" bottom="0.11805555555555557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2.57421875" defaultRowHeight="12.75"/>
  <cols>
    <col min="1" max="1" width="4.57421875" style="0" customWidth="1"/>
    <col min="2" max="2" width="15.00390625" style="0" customWidth="1"/>
    <col min="3" max="3" width="11.57421875" style="0" customWidth="1"/>
    <col min="4" max="4" width="14.57421875" style="0" customWidth="1"/>
    <col min="5" max="5" width="14.00390625" style="0" customWidth="1"/>
    <col min="6" max="8" width="11.57421875" style="0" customWidth="1"/>
    <col min="9" max="9" width="13.421875" style="0" customWidth="1"/>
    <col min="10" max="10" width="11.57421875" style="0" customWidth="1"/>
    <col min="11" max="11" width="4.28125" style="0" customWidth="1"/>
    <col min="12" max="16384" width="11.57421875" style="0" customWidth="1"/>
  </cols>
  <sheetData>
    <row r="12" ht="16.5" customHeight="1"/>
  </sheetData>
  <printOptions horizontalCentered="1" verticalCentered="1"/>
  <pageMargins left="0.39375" right="0.39375" top="0.11805555555555557" bottom="0.11805555555555557" header="0.5118055555555556" footer="0.5118055555555556"/>
  <pageSetup firstPageNumber="1" useFirstPageNumber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/>
  <cp:lastPrinted>1601-01-01T00:06:31Z</cp:lastPrinted>
  <dcterms:created xsi:type="dcterms:W3CDTF">2007-09-28T12:05:20Z</dcterms:created>
  <dcterms:modified xsi:type="dcterms:W3CDTF">1601-01-01T00:06:31Z</dcterms:modified>
  <cp:category/>
  <cp:version/>
  <cp:contentType/>
  <cp:contentStatus/>
  <cp:revision>1</cp:revision>
</cp:coreProperties>
</file>