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<sst xmlns="http://schemas.openxmlformats.org/spreadsheetml/2006/main" count="130" uniqueCount="123">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</sst>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3">
      <pane ySplit="14" topLeftCell="BM60" activePane="bottomLeft" state="frozen"/>
      <selection pane="topLeft" activeCell="A13" sqref="A13"/>
      <selection pane="bottomLeft" activeCell="B117" sqref="B117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4" t="s">
        <v>120</v>
      </c>
      <c r="E2" s="64"/>
      <c r="F2" s="64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0" t="s">
        <v>117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0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0" t="s">
        <v>116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0" t="s">
        <v>121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1" t="s">
        <v>118</v>
      </c>
      <c r="C19" s="62"/>
      <c r="D19" s="62"/>
      <c r="E19" s="62"/>
      <c r="F19" s="62"/>
      <c r="G19" s="62"/>
      <c r="H19" s="62"/>
      <c r="I19" s="62"/>
      <c r="J19" s="62"/>
      <c r="K19" s="63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5"/>
      <c r="C20" s="7"/>
      <c r="D20" s="7"/>
      <c r="E20" s="56"/>
      <c r="F20" s="55"/>
      <c r="G20" s="7"/>
      <c r="H20" s="56"/>
      <c r="I20" s="55"/>
      <c r="J20" s="7"/>
      <c r="K20" s="56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3409</v>
      </c>
      <c r="C25" s="52">
        <v>84</v>
      </c>
      <c r="D25" s="39">
        <v>18153</v>
      </c>
      <c r="E25" s="40">
        <f>SUM(B25:D25)</f>
        <v>21646</v>
      </c>
      <c r="F25" s="52">
        <v>665</v>
      </c>
      <c r="G25" s="41">
        <v>6587</v>
      </c>
      <c r="H25" s="42">
        <f>SUM(F25:G25)</f>
        <v>7252</v>
      </c>
      <c r="I25" s="42">
        <f>SUM(B25+C25+F25)</f>
        <v>4158</v>
      </c>
      <c r="J25" s="42">
        <f>D25+G25</f>
        <v>24740</v>
      </c>
      <c r="K25" s="42">
        <f>SUM(I25:J25)</f>
        <v>28898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4484</v>
      </c>
      <c r="C26" s="52">
        <v>0</v>
      </c>
      <c r="D26" s="39">
        <v>64826</v>
      </c>
      <c r="E26" s="40">
        <f aca="true" t="shared" si="0" ref="E26:E89">SUM(B26:D26)</f>
        <v>69310</v>
      </c>
      <c r="F26" s="52">
        <v>16</v>
      </c>
      <c r="G26" s="41">
        <v>4644</v>
      </c>
      <c r="H26" s="42">
        <f aca="true" t="shared" si="1" ref="H26:H89">SUM(F26:G26)</f>
        <v>4660</v>
      </c>
      <c r="I26" s="42">
        <f aca="true" t="shared" si="2" ref="I26:I89">SUM(B26+C26+F26)</f>
        <v>4500</v>
      </c>
      <c r="J26" s="42">
        <f aca="true" t="shared" si="3" ref="J26:J41">SUM(D26+G26)</f>
        <v>69470</v>
      </c>
      <c r="K26" s="42">
        <f aca="true" t="shared" si="4" ref="K26:K89">SUM(I26:J26)</f>
        <v>73970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1817</v>
      </c>
      <c r="C27" s="52">
        <v>9</v>
      </c>
      <c r="D27" s="39">
        <v>16578</v>
      </c>
      <c r="E27" s="40">
        <f t="shared" si="0"/>
        <v>18404</v>
      </c>
      <c r="F27" s="52">
        <v>162</v>
      </c>
      <c r="G27" s="41">
        <v>2830</v>
      </c>
      <c r="H27" s="42">
        <f t="shared" si="1"/>
        <v>2992</v>
      </c>
      <c r="I27" s="42">
        <f t="shared" si="2"/>
        <v>1988</v>
      </c>
      <c r="J27" s="42">
        <f t="shared" si="3"/>
        <v>19408</v>
      </c>
      <c r="K27" s="42">
        <f t="shared" si="4"/>
        <v>21396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1889</v>
      </c>
      <c r="C28" s="52">
        <v>2111</v>
      </c>
      <c r="D28" s="39">
        <v>30083</v>
      </c>
      <c r="E28" s="40">
        <f t="shared" si="0"/>
        <v>34083</v>
      </c>
      <c r="F28" s="52">
        <v>971</v>
      </c>
      <c r="G28" s="41">
        <v>5556</v>
      </c>
      <c r="H28" s="42">
        <f t="shared" si="1"/>
        <v>6527</v>
      </c>
      <c r="I28" s="42">
        <f t="shared" si="2"/>
        <v>4971</v>
      </c>
      <c r="J28" s="42">
        <f t="shared" si="3"/>
        <v>35639</v>
      </c>
      <c r="K28" s="42">
        <f t="shared" si="4"/>
        <v>40610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673</v>
      </c>
      <c r="D29" s="39">
        <v>4180</v>
      </c>
      <c r="E29" s="40">
        <f t="shared" si="0"/>
        <v>4853</v>
      </c>
      <c r="F29" s="52">
        <v>56</v>
      </c>
      <c r="G29" s="41">
        <v>200</v>
      </c>
      <c r="H29" s="42">
        <f t="shared" si="1"/>
        <v>256</v>
      </c>
      <c r="I29" s="42">
        <f t="shared" si="2"/>
        <v>729</v>
      </c>
      <c r="J29" s="42">
        <f t="shared" si="3"/>
        <v>4380</v>
      </c>
      <c r="K29" s="42">
        <f t="shared" si="4"/>
        <v>5109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4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53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38" t="s">
        <v>21</v>
      </c>
      <c r="B31" s="52">
        <v>10849</v>
      </c>
      <c r="C31" s="52">
        <v>54971</v>
      </c>
      <c r="D31" s="39">
        <v>626193</v>
      </c>
      <c r="E31" s="40">
        <f t="shared" si="0"/>
        <v>692013</v>
      </c>
      <c r="F31" s="52">
        <v>7609</v>
      </c>
      <c r="G31" s="41">
        <v>48861</v>
      </c>
      <c r="H31" s="42">
        <f t="shared" si="1"/>
        <v>56470</v>
      </c>
      <c r="I31" s="42">
        <f t="shared" si="2"/>
        <v>73429</v>
      </c>
      <c r="J31" s="42">
        <f t="shared" si="3"/>
        <v>675054</v>
      </c>
      <c r="K31" s="42">
        <f t="shared" si="4"/>
        <v>748483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4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53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38" t="s">
        <v>23</v>
      </c>
      <c r="B33" s="52">
        <v>0</v>
      </c>
      <c r="C33" s="52">
        <v>262</v>
      </c>
      <c r="D33" s="39">
        <v>1310</v>
      </c>
      <c r="E33" s="40">
        <f t="shared" si="0"/>
        <v>1572</v>
      </c>
      <c r="F33" s="52">
        <v>2</v>
      </c>
      <c r="G33" s="41">
        <v>342</v>
      </c>
      <c r="H33" s="42">
        <f t="shared" si="1"/>
        <v>344</v>
      </c>
      <c r="I33" s="42">
        <f t="shared" si="2"/>
        <v>264</v>
      </c>
      <c r="J33" s="42">
        <f t="shared" si="3"/>
        <v>1652</v>
      </c>
      <c r="K33" s="42">
        <f t="shared" si="4"/>
        <v>1916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16886</v>
      </c>
      <c r="C34" s="52">
        <v>0</v>
      </c>
      <c r="D34" s="39">
        <v>220478</v>
      </c>
      <c r="E34" s="40">
        <f t="shared" si="0"/>
        <v>237364</v>
      </c>
      <c r="F34" s="52">
        <v>349</v>
      </c>
      <c r="G34" s="41">
        <v>25235</v>
      </c>
      <c r="H34" s="42">
        <f t="shared" si="1"/>
        <v>25584</v>
      </c>
      <c r="I34" s="42">
        <f t="shared" si="2"/>
        <v>17235</v>
      </c>
      <c r="J34" s="42">
        <f t="shared" si="3"/>
        <v>245713</v>
      </c>
      <c r="K34" s="42">
        <f t="shared" si="4"/>
        <v>262948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96304</v>
      </c>
      <c r="C35" s="52">
        <v>234503</v>
      </c>
      <c r="D35" s="39">
        <v>2897279</v>
      </c>
      <c r="E35" s="40">
        <f t="shared" si="0"/>
        <v>3228086</v>
      </c>
      <c r="F35" s="52">
        <v>96945</v>
      </c>
      <c r="G35" s="41">
        <v>541013</v>
      </c>
      <c r="H35" s="42">
        <f t="shared" si="1"/>
        <v>637958</v>
      </c>
      <c r="I35" s="42">
        <f t="shared" si="2"/>
        <v>427752</v>
      </c>
      <c r="J35" s="42">
        <f t="shared" si="3"/>
        <v>3438292</v>
      </c>
      <c r="K35" s="42">
        <f t="shared" si="4"/>
        <v>3866044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959</v>
      </c>
      <c r="C36" s="52">
        <v>67</v>
      </c>
      <c r="D36" s="39">
        <v>10772</v>
      </c>
      <c r="E36" s="40">
        <f t="shared" si="0"/>
        <v>11798</v>
      </c>
      <c r="F36" s="52">
        <v>152</v>
      </c>
      <c r="G36" s="41">
        <v>1378</v>
      </c>
      <c r="H36" s="42">
        <f t="shared" si="1"/>
        <v>1530</v>
      </c>
      <c r="I36" s="42">
        <f t="shared" si="2"/>
        <v>1178</v>
      </c>
      <c r="J36" s="42">
        <f t="shared" si="3"/>
        <v>12150</v>
      </c>
      <c r="K36" s="42">
        <f t="shared" si="4"/>
        <v>13328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35326</v>
      </c>
      <c r="C37" s="52">
        <v>18762</v>
      </c>
      <c r="D37" s="39">
        <v>479599</v>
      </c>
      <c r="E37" s="40">
        <f t="shared" si="0"/>
        <v>533687</v>
      </c>
      <c r="F37" s="52">
        <v>1401</v>
      </c>
      <c r="G37" s="41">
        <v>20018</v>
      </c>
      <c r="H37" s="42">
        <f t="shared" si="1"/>
        <v>21419</v>
      </c>
      <c r="I37" s="42">
        <f t="shared" si="2"/>
        <v>55489</v>
      </c>
      <c r="J37" s="42">
        <f t="shared" si="3"/>
        <v>499617</v>
      </c>
      <c r="K37" s="42">
        <f t="shared" si="4"/>
        <v>555106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165</v>
      </c>
      <c r="D38" s="39">
        <v>0</v>
      </c>
      <c r="E38" s="40">
        <f t="shared" si="0"/>
        <v>165</v>
      </c>
      <c r="F38" s="52">
        <v>0</v>
      </c>
      <c r="G38" s="41">
        <v>0</v>
      </c>
      <c r="H38" s="42">
        <f t="shared" si="1"/>
        <v>0</v>
      </c>
      <c r="I38" s="42">
        <f t="shared" si="2"/>
        <v>165</v>
      </c>
      <c r="J38" s="42">
        <f t="shared" si="3"/>
        <v>0</v>
      </c>
      <c r="K38" s="42">
        <f t="shared" si="4"/>
        <v>165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19</v>
      </c>
      <c r="C39" s="52">
        <v>4</v>
      </c>
      <c r="D39" s="39">
        <v>108</v>
      </c>
      <c r="E39" s="40">
        <f t="shared" si="0"/>
        <v>131</v>
      </c>
      <c r="F39" s="52">
        <v>0</v>
      </c>
      <c r="G39" s="41">
        <v>4</v>
      </c>
      <c r="H39" s="42">
        <f t="shared" si="1"/>
        <v>4</v>
      </c>
      <c r="I39" s="42">
        <f t="shared" si="2"/>
        <v>23</v>
      </c>
      <c r="J39" s="42">
        <f t="shared" si="3"/>
        <v>112</v>
      </c>
      <c r="K39" s="42">
        <f t="shared" si="4"/>
        <v>135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32</v>
      </c>
      <c r="C40" s="52">
        <v>461</v>
      </c>
      <c r="D40" s="39">
        <v>4385348</v>
      </c>
      <c r="E40" s="40">
        <f t="shared" si="0"/>
        <v>4385841</v>
      </c>
      <c r="F40" s="52">
        <v>1248</v>
      </c>
      <c r="G40" s="41">
        <v>267006</v>
      </c>
      <c r="H40" s="42">
        <f t="shared" si="1"/>
        <v>268254</v>
      </c>
      <c r="I40" s="42">
        <f t="shared" si="2"/>
        <v>1741</v>
      </c>
      <c r="J40" s="42">
        <f t="shared" si="3"/>
        <v>4652354</v>
      </c>
      <c r="K40" s="42">
        <f t="shared" si="4"/>
        <v>4654095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4326</v>
      </c>
      <c r="C41" s="52">
        <v>9132</v>
      </c>
      <c r="D41" s="39">
        <v>4481506</v>
      </c>
      <c r="E41" s="40">
        <f t="shared" si="0"/>
        <v>4494964</v>
      </c>
      <c r="F41" s="52">
        <v>13782</v>
      </c>
      <c r="G41" s="41">
        <v>244925</v>
      </c>
      <c r="H41" s="42">
        <f t="shared" si="1"/>
        <v>258707</v>
      </c>
      <c r="I41" s="42">
        <f t="shared" si="2"/>
        <v>27240</v>
      </c>
      <c r="J41" s="42">
        <f t="shared" si="3"/>
        <v>4726431</v>
      </c>
      <c r="K41" s="42">
        <f t="shared" si="4"/>
        <v>4753671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26739</v>
      </c>
      <c r="C42" s="52">
        <v>155</v>
      </c>
      <c r="D42" s="39">
        <v>193179</v>
      </c>
      <c r="E42" s="40">
        <f t="shared" si="0"/>
        <v>220073</v>
      </c>
      <c r="F42" s="52">
        <v>549</v>
      </c>
      <c r="G42" s="41">
        <v>278</v>
      </c>
      <c r="H42" s="42">
        <f t="shared" si="1"/>
        <v>827</v>
      </c>
      <c r="I42" s="42">
        <f t="shared" si="2"/>
        <v>27443</v>
      </c>
      <c r="J42" s="42">
        <f aca="true" t="shared" si="5" ref="J42:J87">SUM(D42+G42)</f>
        <v>193457</v>
      </c>
      <c r="K42" s="42">
        <f t="shared" si="4"/>
        <v>220900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187</v>
      </c>
      <c r="D43" s="39">
        <v>2242</v>
      </c>
      <c r="E43" s="40">
        <f t="shared" si="0"/>
        <v>2429</v>
      </c>
      <c r="F43" s="52">
        <v>0</v>
      </c>
      <c r="G43" s="41">
        <v>886</v>
      </c>
      <c r="H43" s="42">
        <f t="shared" si="1"/>
        <v>886</v>
      </c>
      <c r="I43" s="42">
        <f t="shared" si="2"/>
        <v>187</v>
      </c>
      <c r="J43" s="42">
        <f t="shared" si="5"/>
        <v>3128</v>
      </c>
      <c r="K43" s="42">
        <f t="shared" si="4"/>
        <v>3315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6691</v>
      </c>
      <c r="C44" s="52">
        <v>1209</v>
      </c>
      <c r="D44" s="39">
        <v>49112</v>
      </c>
      <c r="E44" s="40">
        <f t="shared" si="0"/>
        <v>57012</v>
      </c>
      <c r="F44" s="52">
        <v>862</v>
      </c>
      <c r="G44" s="41">
        <v>4341</v>
      </c>
      <c r="H44" s="42">
        <f t="shared" si="1"/>
        <v>5203</v>
      </c>
      <c r="I44" s="42">
        <f t="shared" si="2"/>
        <v>8762</v>
      </c>
      <c r="J44" s="42">
        <f t="shared" si="5"/>
        <v>53453</v>
      </c>
      <c r="K44" s="42">
        <f t="shared" si="4"/>
        <v>62215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9387</v>
      </c>
      <c r="C45" s="52">
        <v>9440</v>
      </c>
      <c r="D45" s="39">
        <v>316444</v>
      </c>
      <c r="E45" s="40">
        <f t="shared" si="0"/>
        <v>335271</v>
      </c>
      <c r="F45" s="52">
        <v>1497</v>
      </c>
      <c r="G45" s="41">
        <v>14611</v>
      </c>
      <c r="H45" s="42">
        <f t="shared" si="1"/>
        <v>16108</v>
      </c>
      <c r="I45" s="42">
        <f t="shared" si="2"/>
        <v>20324</v>
      </c>
      <c r="J45" s="42">
        <f t="shared" si="5"/>
        <v>331055</v>
      </c>
      <c r="K45" s="42">
        <f t="shared" si="4"/>
        <v>351379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90234</v>
      </c>
      <c r="C46" s="52">
        <v>645</v>
      </c>
      <c r="D46" s="39">
        <v>545865</v>
      </c>
      <c r="E46" s="40">
        <f t="shared" si="0"/>
        <v>636744</v>
      </c>
      <c r="F46" s="52">
        <v>121220</v>
      </c>
      <c r="G46" s="41">
        <v>150566</v>
      </c>
      <c r="H46" s="42">
        <f t="shared" si="1"/>
        <v>271786</v>
      </c>
      <c r="I46" s="42">
        <f t="shared" si="2"/>
        <v>212099</v>
      </c>
      <c r="J46" s="42">
        <f t="shared" si="5"/>
        <v>696431</v>
      </c>
      <c r="K46" s="42">
        <f t="shared" si="4"/>
        <v>908530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4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53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583</v>
      </c>
      <c r="H48" s="42">
        <f t="shared" si="1"/>
        <v>583</v>
      </c>
      <c r="I48" s="42">
        <f t="shared" si="2"/>
        <v>0</v>
      </c>
      <c r="J48" s="42">
        <f t="shared" si="5"/>
        <v>583</v>
      </c>
      <c r="K48" s="42">
        <f t="shared" si="4"/>
        <v>583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38931</v>
      </c>
      <c r="C49" s="52">
        <v>881</v>
      </c>
      <c r="D49" s="39">
        <v>376925</v>
      </c>
      <c r="E49" s="40">
        <f t="shared" si="0"/>
        <v>416737</v>
      </c>
      <c r="F49" s="52">
        <v>1281</v>
      </c>
      <c r="G49" s="41">
        <v>14525</v>
      </c>
      <c r="H49" s="42">
        <f t="shared" si="1"/>
        <v>15806</v>
      </c>
      <c r="I49" s="42">
        <f t="shared" si="2"/>
        <v>41093</v>
      </c>
      <c r="J49" s="42">
        <f t="shared" si="5"/>
        <v>391450</v>
      </c>
      <c r="K49" s="42">
        <f t="shared" si="4"/>
        <v>432543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19</v>
      </c>
      <c r="D50" s="39">
        <v>114</v>
      </c>
      <c r="E50" s="40">
        <f t="shared" si="0"/>
        <v>133</v>
      </c>
      <c r="F50" s="52">
        <v>11</v>
      </c>
      <c r="G50" s="41">
        <v>63</v>
      </c>
      <c r="H50" s="42">
        <f t="shared" si="1"/>
        <v>74</v>
      </c>
      <c r="I50" s="42">
        <f t="shared" si="2"/>
        <v>30</v>
      </c>
      <c r="J50" s="42">
        <f t="shared" si="5"/>
        <v>177</v>
      </c>
      <c r="K50" s="42">
        <f t="shared" si="4"/>
        <v>207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103148</v>
      </c>
      <c r="C51" s="52">
        <v>9965</v>
      </c>
      <c r="D51" s="39">
        <v>632586</v>
      </c>
      <c r="E51" s="40">
        <f t="shared" si="0"/>
        <v>745699</v>
      </c>
      <c r="F51" s="52">
        <v>5449</v>
      </c>
      <c r="G51" s="41">
        <v>27505</v>
      </c>
      <c r="H51" s="42">
        <f t="shared" si="1"/>
        <v>32954</v>
      </c>
      <c r="I51" s="42">
        <f t="shared" si="2"/>
        <v>118562</v>
      </c>
      <c r="J51" s="42">
        <f t="shared" si="5"/>
        <v>660091</v>
      </c>
      <c r="K51" s="42">
        <f t="shared" si="4"/>
        <v>778653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4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53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4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53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4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53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38" t="s">
        <v>45</v>
      </c>
      <c r="B55" s="52">
        <v>91728</v>
      </c>
      <c r="C55" s="52">
        <v>150340</v>
      </c>
      <c r="D55" s="39">
        <v>2246043</v>
      </c>
      <c r="E55" s="40">
        <f t="shared" si="0"/>
        <v>2488111</v>
      </c>
      <c r="F55" s="52">
        <v>37599</v>
      </c>
      <c r="G55" s="41">
        <v>458343</v>
      </c>
      <c r="H55" s="42">
        <f t="shared" si="1"/>
        <v>495942</v>
      </c>
      <c r="I55" s="42">
        <f t="shared" si="2"/>
        <v>279667</v>
      </c>
      <c r="J55" s="42">
        <f t="shared" si="5"/>
        <v>2704386</v>
      </c>
      <c r="K55" s="42">
        <f t="shared" si="4"/>
        <v>2984053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5081</v>
      </c>
      <c r="C56" s="52">
        <v>1356</v>
      </c>
      <c r="D56" s="39">
        <v>77733</v>
      </c>
      <c r="E56" s="40">
        <f t="shared" si="0"/>
        <v>84170</v>
      </c>
      <c r="F56" s="52">
        <v>194</v>
      </c>
      <c r="G56" s="41">
        <v>14004</v>
      </c>
      <c r="H56" s="42">
        <f t="shared" si="1"/>
        <v>14198</v>
      </c>
      <c r="I56" s="42">
        <f t="shared" si="2"/>
        <v>6631</v>
      </c>
      <c r="J56" s="42">
        <f t="shared" si="5"/>
        <v>91737</v>
      </c>
      <c r="K56" s="42">
        <f t="shared" si="4"/>
        <v>98368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18863</v>
      </c>
      <c r="C57" s="52">
        <v>80659</v>
      </c>
      <c r="D57" s="39">
        <v>875437</v>
      </c>
      <c r="E57" s="40">
        <f t="shared" si="0"/>
        <v>974959</v>
      </c>
      <c r="F57" s="52">
        <v>47298</v>
      </c>
      <c r="G57" s="41">
        <v>583062</v>
      </c>
      <c r="H57" s="42">
        <f t="shared" si="1"/>
        <v>630360</v>
      </c>
      <c r="I57" s="42">
        <f t="shared" si="2"/>
        <v>146820</v>
      </c>
      <c r="J57" s="42">
        <f t="shared" si="5"/>
        <v>1458499</v>
      </c>
      <c r="K57" s="42">
        <f t="shared" si="4"/>
        <v>1605319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519201</v>
      </c>
      <c r="C58" s="52">
        <v>166</v>
      </c>
      <c r="D58" s="39">
        <v>4258457</v>
      </c>
      <c r="E58" s="40">
        <f t="shared" si="0"/>
        <v>4777824</v>
      </c>
      <c r="F58" s="52">
        <v>9049</v>
      </c>
      <c r="G58" s="41">
        <v>94256</v>
      </c>
      <c r="H58" s="42">
        <f t="shared" si="1"/>
        <v>103305</v>
      </c>
      <c r="I58" s="42">
        <f t="shared" si="2"/>
        <v>528416</v>
      </c>
      <c r="J58" s="42">
        <f t="shared" si="5"/>
        <v>4352713</v>
      </c>
      <c r="K58" s="42">
        <f t="shared" si="4"/>
        <v>4881129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63637</v>
      </c>
      <c r="C59" s="52">
        <v>212562</v>
      </c>
      <c r="D59" s="39">
        <v>3170387</v>
      </c>
      <c r="E59" s="40">
        <f t="shared" si="0"/>
        <v>3446586</v>
      </c>
      <c r="F59" s="52">
        <v>46006</v>
      </c>
      <c r="G59" s="41">
        <v>538604</v>
      </c>
      <c r="H59" s="42">
        <f t="shared" si="1"/>
        <v>584610</v>
      </c>
      <c r="I59" s="42">
        <f t="shared" si="2"/>
        <v>322205</v>
      </c>
      <c r="J59" s="42">
        <f t="shared" si="5"/>
        <v>3708991</v>
      </c>
      <c r="K59" s="42">
        <f t="shared" si="4"/>
        <v>4031196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430</v>
      </c>
      <c r="H60" s="42">
        <f t="shared" si="1"/>
        <v>430</v>
      </c>
      <c r="I60" s="42">
        <f t="shared" si="2"/>
        <v>0</v>
      </c>
      <c r="J60" s="42">
        <f t="shared" si="5"/>
        <v>430</v>
      </c>
      <c r="K60" s="42">
        <f t="shared" si="4"/>
        <v>430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1655</v>
      </c>
      <c r="C61" s="52">
        <v>190</v>
      </c>
      <c r="D61" s="39">
        <v>12484</v>
      </c>
      <c r="E61" s="40">
        <f t="shared" si="0"/>
        <v>14329</v>
      </c>
      <c r="F61" s="52">
        <v>136</v>
      </c>
      <c r="G61" s="41">
        <v>2776</v>
      </c>
      <c r="H61" s="42">
        <f t="shared" si="1"/>
        <v>2912</v>
      </c>
      <c r="I61" s="42">
        <f t="shared" si="2"/>
        <v>1981</v>
      </c>
      <c r="J61" s="42">
        <f t="shared" si="5"/>
        <v>15260</v>
      </c>
      <c r="K61" s="42">
        <f t="shared" si="4"/>
        <v>17241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41678</v>
      </c>
      <c r="C62" s="52">
        <v>43</v>
      </c>
      <c r="D62" s="39">
        <v>517778</v>
      </c>
      <c r="E62" s="40">
        <f t="shared" si="0"/>
        <v>559499</v>
      </c>
      <c r="F62" s="52">
        <v>3451</v>
      </c>
      <c r="G62" s="41">
        <v>4226</v>
      </c>
      <c r="H62" s="42">
        <f t="shared" si="1"/>
        <v>7677</v>
      </c>
      <c r="I62" s="42">
        <f t="shared" si="2"/>
        <v>45172</v>
      </c>
      <c r="J62" s="42">
        <f t="shared" si="5"/>
        <v>522004</v>
      </c>
      <c r="K62" s="42">
        <f t="shared" si="4"/>
        <v>567176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265</v>
      </c>
      <c r="C63" s="52">
        <v>108</v>
      </c>
      <c r="D63" s="39">
        <v>6040</v>
      </c>
      <c r="E63" s="40">
        <f t="shared" si="0"/>
        <v>6413</v>
      </c>
      <c r="F63" s="52">
        <v>125</v>
      </c>
      <c r="G63" s="41">
        <v>1293</v>
      </c>
      <c r="H63" s="42">
        <f t="shared" si="1"/>
        <v>1418</v>
      </c>
      <c r="I63" s="42">
        <f t="shared" si="2"/>
        <v>498</v>
      </c>
      <c r="J63" s="42">
        <f t="shared" si="5"/>
        <v>7333</v>
      </c>
      <c r="K63" s="42">
        <f t="shared" si="4"/>
        <v>7831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7417</v>
      </c>
      <c r="C64" s="52">
        <v>21</v>
      </c>
      <c r="D64" s="39">
        <v>49896</v>
      </c>
      <c r="E64" s="40">
        <f t="shared" si="0"/>
        <v>57334</v>
      </c>
      <c r="F64" s="52">
        <v>741</v>
      </c>
      <c r="G64" s="41">
        <v>1904</v>
      </c>
      <c r="H64" s="42">
        <f t="shared" si="1"/>
        <v>2645</v>
      </c>
      <c r="I64" s="42">
        <f t="shared" si="2"/>
        <v>8179</v>
      </c>
      <c r="J64" s="42">
        <f t="shared" si="5"/>
        <v>51800</v>
      </c>
      <c r="K64" s="42">
        <f t="shared" si="4"/>
        <v>59979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1753</v>
      </c>
      <c r="C65" s="52">
        <v>1633</v>
      </c>
      <c r="D65" s="39">
        <v>39321</v>
      </c>
      <c r="E65" s="40">
        <f t="shared" si="0"/>
        <v>42707</v>
      </c>
      <c r="F65" s="52">
        <v>504</v>
      </c>
      <c r="G65" s="41">
        <v>8653</v>
      </c>
      <c r="H65" s="42">
        <f t="shared" si="1"/>
        <v>9157</v>
      </c>
      <c r="I65" s="42">
        <f t="shared" si="2"/>
        <v>3890</v>
      </c>
      <c r="J65" s="42">
        <f t="shared" si="5"/>
        <v>47974</v>
      </c>
      <c r="K65" s="42">
        <f t="shared" si="4"/>
        <v>51864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31286</v>
      </c>
      <c r="C66" s="52">
        <v>4851</v>
      </c>
      <c r="D66" s="39">
        <v>208047</v>
      </c>
      <c r="E66" s="40">
        <f t="shared" si="0"/>
        <v>244184</v>
      </c>
      <c r="F66" s="52">
        <v>28037</v>
      </c>
      <c r="G66" s="41">
        <v>74380</v>
      </c>
      <c r="H66" s="42">
        <f t="shared" si="1"/>
        <v>102417</v>
      </c>
      <c r="I66" s="42">
        <f t="shared" si="2"/>
        <v>64174</v>
      </c>
      <c r="J66" s="42">
        <f t="shared" si="5"/>
        <v>282427</v>
      </c>
      <c r="K66" s="42">
        <f t="shared" si="4"/>
        <v>346601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25000</v>
      </c>
      <c r="C67" s="52">
        <v>549</v>
      </c>
      <c r="D67" s="39">
        <v>15525</v>
      </c>
      <c r="E67" s="40">
        <f t="shared" si="0"/>
        <v>41074</v>
      </c>
      <c r="F67" s="52">
        <v>907</v>
      </c>
      <c r="G67" s="41">
        <v>3251</v>
      </c>
      <c r="H67" s="42">
        <f t="shared" si="1"/>
        <v>4158</v>
      </c>
      <c r="I67" s="42">
        <f t="shared" si="2"/>
        <v>26456</v>
      </c>
      <c r="J67" s="42">
        <f t="shared" si="5"/>
        <v>18776</v>
      </c>
      <c r="K67" s="42">
        <f t="shared" si="4"/>
        <v>45232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40</v>
      </c>
      <c r="G68" s="41">
        <v>26</v>
      </c>
      <c r="H68" s="42">
        <f t="shared" si="1"/>
        <v>66</v>
      </c>
      <c r="I68" s="42">
        <f t="shared" si="2"/>
        <v>40</v>
      </c>
      <c r="J68" s="42">
        <f t="shared" si="5"/>
        <v>26</v>
      </c>
      <c r="K68" s="42">
        <f t="shared" si="4"/>
        <v>66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112432</v>
      </c>
      <c r="C69" s="52">
        <v>8959</v>
      </c>
      <c r="D69" s="39">
        <v>477097</v>
      </c>
      <c r="E69" s="40">
        <f t="shared" si="0"/>
        <v>598488</v>
      </c>
      <c r="F69" s="52">
        <v>14595</v>
      </c>
      <c r="G69" s="41">
        <v>110240</v>
      </c>
      <c r="H69" s="42">
        <f t="shared" si="1"/>
        <v>124835</v>
      </c>
      <c r="I69" s="42">
        <f t="shared" si="2"/>
        <v>135986</v>
      </c>
      <c r="J69" s="42">
        <f t="shared" si="5"/>
        <v>587337</v>
      </c>
      <c r="K69" s="42">
        <f t="shared" si="4"/>
        <v>723323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357</v>
      </c>
      <c r="C70" s="52">
        <v>69</v>
      </c>
      <c r="D70" s="39">
        <v>3412</v>
      </c>
      <c r="E70" s="40">
        <f t="shared" si="0"/>
        <v>3838</v>
      </c>
      <c r="F70" s="52">
        <v>15</v>
      </c>
      <c r="G70" s="41">
        <v>387</v>
      </c>
      <c r="H70" s="42">
        <f t="shared" si="1"/>
        <v>402</v>
      </c>
      <c r="I70" s="42">
        <f t="shared" si="2"/>
        <v>441</v>
      </c>
      <c r="J70" s="42">
        <f t="shared" si="5"/>
        <v>3799</v>
      </c>
      <c r="K70" s="42">
        <f t="shared" si="4"/>
        <v>4240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14208</v>
      </c>
      <c r="C71" s="52">
        <v>6782</v>
      </c>
      <c r="D71" s="39">
        <v>213699</v>
      </c>
      <c r="E71" s="40">
        <f t="shared" si="0"/>
        <v>234689</v>
      </c>
      <c r="F71" s="52">
        <v>1967</v>
      </c>
      <c r="G71" s="41">
        <v>35425</v>
      </c>
      <c r="H71" s="42">
        <f t="shared" si="1"/>
        <v>37392</v>
      </c>
      <c r="I71" s="42">
        <f t="shared" si="2"/>
        <v>22957</v>
      </c>
      <c r="J71" s="42">
        <f t="shared" si="5"/>
        <v>249124</v>
      </c>
      <c r="K71" s="42">
        <f t="shared" si="4"/>
        <v>272081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5757</v>
      </c>
      <c r="C72" s="52">
        <v>1106</v>
      </c>
      <c r="D72" s="39">
        <v>148539</v>
      </c>
      <c r="E72" s="40">
        <f t="shared" si="0"/>
        <v>155402</v>
      </c>
      <c r="F72" s="52">
        <v>11013</v>
      </c>
      <c r="G72" s="41">
        <v>36582</v>
      </c>
      <c r="H72" s="42">
        <f t="shared" si="1"/>
        <v>47595</v>
      </c>
      <c r="I72" s="42">
        <f t="shared" si="2"/>
        <v>17876</v>
      </c>
      <c r="J72" s="42">
        <f t="shared" si="5"/>
        <v>185121</v>
      </c>
      <c r="K72" s="42">
        <f t="shared" si="4"/>
        <v>202997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43</v>
      </c>
      <c r="D73" s="39">
        <v>144</v>
      </c>
      <c r="E73" s="40">
        <f t="shared" si="0"/>
        <v>187</v>
      </c>
      <c r="F73" s="52">
        <v>0</v>
      </c>
      <c r="G73" s="41">
        <v>0</v>
      </c>
      <c r="H73" s="42">
        <f t="shared" si="1"/>
        <v>0</v>
      </c>
      <c r="I73" s="42">
        <f t="shared" si="2"/>
        <v>43</v>
      </c>
      <c r="J73" s="42">
        <f t="shared" si="5"/>
        <v>144</v>
      </c>
      <c r="K73" s="42">
        <f t="shared" si="4"/>
        <v>187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110447</v>
      </c>
      <c r="C74" s="52">
        <v>3803</v>
      </c>
      <c r="D74" s="39">
        <v>750239</v>
      </c>
      <c r="E74" s="40">
        <f t="shared" si="0"/>
        <v>864489</v>
      </c>
      <c r="F74" s="52">
        <v>10199</v>
      </c>
      <c r="G74" s="41">
        <v>64945</v>
      </c>
      <c r="H74" s="42">
        <f t="shared" si="1"/>
        <v>75144</v>
      </c>
      <c r="I74" s="42">
        <f t="shared" si="2"/>
        <v>124449</v>
      </c>
      <c r="J74" s="42">
        <f t="shared" si="5"/>
        <v>815184</v>
      </c>
      <c r="K74" s="42">
        <f t="shared" si="4"/>
        <v>939633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4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53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38" t="s">
        <v>66</v>
      </c>
      <c r="B76" s="52">
        <v>181002</v>
      </c>
      <c r="C76" s="52">
        <v>0</v>
      </c>
      <c r="D76" s="39">
        <v>880082</v>
      </c>
      <c r="E76" s="40">
        <f t="shared" si="0"/>
        <v>1061084</v>
      </c>
      <c r="F76" s="52">
        <v>7893</v>
      </c>
      <c r="G76" s="41">
        <v>118817</v>
      </c>
      <c r="H76" s="42">
        <f t="shared" si="1"/>
        <v>126710</v>
      </c>
      <c r="I76" s="42">
        <f t="shared" si="2"/>
        <v>188895</v>
      </c>
      <c r="J76" s="42">
        <f t="shared" si="5"/>
        <v>998899</v>
      </c>
      <c r="K76" s="42">
        <f t="shared" si="4"/>
        <v>1187794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138</v>
      </c>
      <c r="C77" s="52">
        <v>127</v>
      </c>
      <c r="D77" s="39">
        <v>2035</v>
      </c>
      <c r="E77" s="40">
        <f t="shared" si="0"/>
        <v>2300</v>
      </c>
      <c r="F77" s="52">
        <v>1</v>
      </c>
      <c r="G77" s="41">
        <v>244</v>
      </c>
      <c r="H77" s="42">
        <f t="shared" si="1"/>
        <v>245</v>
      </c>
      <c r="I77" s="42">
        <f t="shared" si="2"/>
        <v>266</v>
      </c>
      <c r="J77" s="42">
        <f t="shared" si="5"/>
        <v>2279</v>
      </c>
      <c r="K77" s="42">
        <f t="shared" si="4"/>
        <v>2545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9</v>
      </c>
      <c r="G78" s="41">
        <v>16</v>
      </c>
      <c r="H78" s="42">
        <f t="shared" si="1"/>
        <v>25</v>
      </c>
      <c r="I78" s="42">
        <f t="shared" si="2"/>
        <v>9</v>
      </c>
      <c r="J78" s="42">
        <f t="shared" si="5"/>
        <v>16</v>
      </c>
      <c r="K78" s="42">
        <f t="shared" si="4"/>
        <v>25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288</v>
      </c>
      <c r="C79" s="52">
        <v>0</v>
      </c>
      <c r="D79" s="39">
        <v>3638</v>
      </c>
      <c r="E79" s="40">
        <f t="shared" si="0"/>
        <v>3926</v>
      </c>
      <c r="F79" s="52">
        <v>83</v>
      </c>
      <c r="G79" s="41">
        <v>772</v>
      </c>
      <c r="H79" s="42">
        <f t="shared" si="1"/>
        <v>855</v>
      </c>
      <c r="I79" s="42">
        <f t="shared" si="2"/>
        <v>371</v>
      </c>
      <c r="J79" s="42">
        <f t="shared" si="5"/>
        <v>4410</v>
      </c>
      <c r="K79" s="42">
        <f t="shared" si="4"/>
        <v>4781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290</v>
      </c>
      <c r="D80" s="39">
        <v>1010</v>
      </c>
      <c r="E80" s="40">
        <f t="shared" si="0"/>
        <v>1300</v>
      </c>
      <c r="F80" s="52">
        <v>48</v>
      </c>
      <c r="G80" s="41">
        <v>611</v>
      </c>
      <c r="H80" s="42">
        <f t="shared" si="1"/>
        <v>659</v>
      </c>
      <c r="I80" s="42">
        <f t="shared" si="2"/>
        <v>338</v>
      </c>
      <c r="J80" s="42">
        <f t="shared" si="5"/>
        <v>1621</v>
      </c>
      <c r="K80" s="42">
        <f t="shared" si="4"/>
        <v>1959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127</v>
      </c>
      <c r="C82" s="52">
        <v>1</v>
      </c>
      <c r="D82" s="39">
        <v>4296</v>
      </c>
      <c r="E82" s="40">
        <f t="shared" si="0"/>
        <v>4424</v>
      </c>
      <c r="F82" s="52">
        <v>949</v>
      </c>
      <c r="G82" s="41">
        <v>2849</v>
      </c>
      <c r="H82" s="42">
        <f t="shared" si="1"/>
        <v>3798</v>
      </c>
      <c r="I82" s="42">
        <f t="shared" si="2"/>
        <v>1077</v>
      </c>
      <c r="J82" s="42">
        <f t="shared" si="5"/>
        <v>7145</v>
      </c>
      <c r="K82" s="42">
        <f t="shared" si="4"/>
        <v>8222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9660</v>
      </c>
      <c r="C83" s="52">
        <v>177</v>
      </c>
      <c r="D83" s="39">
        <v>72704</v>
      </c>
      <c r="E83" s="40">
        <f t="shared" si="0"/>
        <v>82541</v>
      </c>
      <c r="F83" s="52">
        <v>39</v>
      </c>
      <c r="G83" s="41">
        <v>1779</v>
      </c>
      <c r="H83" s="42">
        <f t="shared" si="1"/>
        <v>1818</v>
      </c>
      <c r="I83" s="42">
        <f t="shared" si="2"/>
        <v>9876</v>
      </c>
      <c r="J83" s="42">
        <f t="shared" si="5"/>
        <v>74483</v>
      </c>
      <c r="K83" s="42">
        <f t="shared" si="4"/>
        <v>84359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4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53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4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53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4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53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818</v>
      </c>
      <c r="C88" s="52">
        <v>193</v>
      </c>
      <c r="D88" s="39">
        <v>5266</v>
      </c>
      <c r="E88" s="40">
        <f t="shared" si="0"/>
        <v>6277</v>
      </c>
      <c r="F88" s="52">
        <v>216</v>
      </c>
      <c r="G88" s="41">
        <v>977</v>
      </c>
      <c r="H88" s="42">
        <f t="shared" si="1"/>
        <v>1193</v>
      </c>
      <c r="I88" s="42">
        <f t="shared" si="2"/>
        <v>1227</v>
      </c>
      <c r="J88" s="42">
        <f aca="true" t="shared" si="6" ref="J88:J120">SUM(D88+G88)</f>
        <v>6243</v>
      </c>
      <c r="K88" s="42">
        <f t="shared" si="4"/>
        <v>7470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6352</v>
      </c>
      <c r="C89" s="52">
        <v>24</v>
      </c>
      <c r="D89" s="39">
        <v>55546</v>
      </c>
      <c r="E89" s="40">
        <f t="shared" si="0"/>
        <v>61922</v>
      </c>
      <c r="F89" s="52">
        <v>438</v>
      </c>
      <c r="G89" s="41">
        <v>3209</v>
      </c>
      <c r="H89" s="42">
        <f t="shared" si="1"/>
        <v>3647</v>
      </c>
      <c r="I89" s="42">
        <f t="shared" si="2"/>
        <v>6814</v>
      </c>
      <c r="J89" s="42">
        <f t="shared" si="6"/>
        <v>58755</v>
      </c>
      <c r="K89" s="42">
        <f t="shared" si="4"/>
        <v>65569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227</v>
      </c>
      <c r="C90" s="52">
        <v>10</v>
      </c>
      <c r="D90" s="39">
        <v>7281</v>
      </c>
      <c r="E90" s="40">
        <f aca="true" t="shared" si="7" ref="E90:E120">SUM(B90:D90)</f>
        <v>7518</v>
      </c>
      <c r="F90" s="52">
        <v>9</v>
      </c>
      <c r="G90" s="41">
        <v>214</v>
      </c>
      <c r="H90" s="42">
        <f aca="true" t="shared" si="8" ref="H90:H120">SUM(F90:G90)</f>
        <v>223</v>
      </c>
      <c r="I90" s="42">
        <f aca="true" t="shared" si="9" ref="I90:I120">SUM(B90+C90+F90)</f>
        <v>246</v>
      </c>
      <c r="J90" s="42">
        <f t="shared" si="6"/>
        <v>7495</v>
      </c>
      <c r="K90" s="42">
        <f aca="true" t="shared" si="10" ref="K90:K120">SUM(I90:J90)</f>
        <v>7741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34176</v>
      </c>
      <c r="C91" s="52">
        <v>19400</v>
      </c>
      <c r="D91" s="39">
        <v>617740</v>
      </c>
      <c r="E91" s="40">
        <f t="shared" si="7"/>
        <v>671316</v>
      </c>
      <c r="F91" s="52">
        <v>4738</v>
      </c>
      <c r="G91" s="41">
        <v>56334</v>
      </c>
      <c r="H91" s="42">
        <f t="shared" si="8"/>
        <v>61072</v>
      </c>
      <c r="I91" s="42">
        <f t="shared" si="9"/>
        <v>58314</v>
      </c>
      <c r="J91" s="42">
        <f t="shared" si="6"/>
        <v>674074</v>
      </c>
      <c r="K91" s="42">
        <f t="shared" si="10"/>
        <v>732388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19094</v>
      </c>
      <c r="C92" s="52">
        <v>0</v>
      </c>
      <c r="D92" s="39">
        <v>217255</v>
      </c>
      <c r="E92" s="40">
        <f t="shared" si="7"/>
        <v>236349</v>
      </c>
      <c r="F92" s="52">
        <v>395</v>
      </c>
      <c r="G92" s="41">
        <v>34336</v>
      </c>
      <c r="H92" s="42">
        <f t="shared" si="8"/>
        <v>34731</v>
      </c>
      <c r="I92" s="42">
        <f t="shared" si="9"/>
        <v>19489</v>
      </c>
      <c r="J92" s="42">
        <f t="shared" si="6"/>
        <v>251591</v>
      </c>
      <c r="K92" s="42">
        <f t="shared" si="10"/>
        <v>271080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57191</v>
      </c>
      <c r="C93" s="52">
        <v>0</v>
      </c>
      <c r="D93" s="39">
        <v>382329</v>
      </c>
      <c r="E93" s="40">
        <f t="shared" si="7"/>
        <v>439520</v>
      </c>
      <c r="F93" s="52">
        <v>530</v>
      </c>
      <c r="G93" s="41">
        <v>3286</v>
      </c>
      <c r="H93" s="42">
        <f t="shared" si="8"/>
        <v>3816</v>
      </c>
      <c r="I93" s="42">
        <f t="shared" si="9"/>
        <v>57721</v>
      </c>
      <c r="J93" s="42">
        <f t="shared" si="6"/>
        <v>385615</v>
      </c>
      <c r="K93" s="42">
        <f>SUM(I93:J93)</f>
        <v>443336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57965</v>
      </c>
      <c r="C94" s="52">
        <v>4300</v>
      </c>
      <c r="D94" s="39">
        <v>521755</v>
      </c>
      <c r="E94" s="40">
        <f t="shared" si="7"/>
        <v>584020</v>
      </c>
      <c r="F94" s="52">
        <v>1458</v>
      </c>
      <c r="G94" s="41">
        <v>13659</v>
      </c>
      <c r="H94" s="42">
        <f t="shared" si="8"/>
        <v>15117</v>
      </c>
      <c r="I94" s="42">
        <f t="shared" si="9"/>
        <v>63723</v>
      </c>
      <c r="J94" s="42">
        <f t="shared" si="6"/>
        <v>535414</v>
      </c>
      <c r="K94" s="42">
        <f t="shared" si="10"/>
        <v>599137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183</v>
      </c>
      <c r="C95" s="52">
        <v>232</v>
      </c>
      <c r="D95" s="39">
        <v>1471</v>
      </c>
      <c r="E95" s="40">
        <f t="shared" si="7"/>
        <v>1886</v>
      </c>
      <c r="F95" s="52">
        <v>18</v>
      </c>
      <c r="G95" s="41">
        <v>885</v>
      </c>
      <c r="H95" s="42">
        <f t="shared" si="8"/>
        <v>903</v>
      </c>
      <c r="I95" s="42">
        <f t="shared" si="9"/>
        <v>433</v>
      </c>
      <c r="J95" s="42">
        <f t="shared" si="6"/>
        <v>2356</v>
      </c>
      <c r="K95" s="42">
        <f t="shared" si="10"/>
        <v>2789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96202</v>
      </c>
      <c r="C96" s="52">
        <v>4427</v>
      </c>
      <c r="D96" s="39">
        <v>772423</v>
      </c>
      <c r="E96" s="40">
        <f t="shared" si="7"/>
        <v>873052</v>
      </c>
      <c r="F96" s="52">
        <v>68226</v>
      </c>
      <c r="G96" s="41">
        <v>32002</v>
      </c>
      <c r="H96" s="42">
        <f t="shared" si="8"/>
        <v>100228</v>
      </c>
      <c r="I96" s="42">
        <f t="shared" si="9"/>
        <v>168855</v>
      </c>
      <c r="J96" s="42">
        <f t="shared" si="6"/>
        <v>804425</v>
      </c>
      <c r="K96" s="42">
        <f t="shared" si="10"/>
        <v>973280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445</v>
      </c>
      <c r="C97" s="52">
        <v>0</v>
      </c>
      <c r="D97" s="39">
        <v>5099</v>
      </c>
      <c r="E97" s="40">
        <f t="shared" si="7"/>
        <v>5544</v>
      </c>
      <c r="F97" s="52">
        <v>47</v>
      </c>
      <c r="G97" s="41">
        <v>128</v>
      </c>
      <c r="H97" s="42">
        <f t="shared" si="8"/>
        <v>175</v>
      </c>
      <c r="I97" s="42">
        <f t="shared" si="9"/>
        <v>492</v>
      </c>
      <c r="J97" s="42">
        <f t="shared" si="6"/>
        <v>5227</v>
      </c>
      <c r="K97" s="42">
        <f t="shared" si="10"/>
        <v>5719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7953</v>
      </c>
      <c r="C98" s="52">
        <v>199</v>
      </c>
      <c r="D98" s="39">
        <v>66411</v>
      </c>
      <c r="E98" s="40">
        <f t="shared" si="7"/>
        <v>74563</v>
      </c>
      <c r="F98" s="52">
        <v>487</v>
      </c>
      <c r="G98" s="41">
        <v>1884</v>
      </c>
      <c r="H98" s="42">
        <f t="shared" si="8"/>
        <v>2371</v>
      </c>
      <c r="I98" s="42">
        <f t="shared" si="9"/>
        <v>8639</v>
      </c>
      <c r="J98" s="42">
        <f t="shared" si="6"/>
        <v>68295</v>
      </c>
      <c r="K98" s="42">
        <f t="shared" si="10"/>
        <v>76934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640</v>
      </c>
      <c r="C99" s="52">
        <v>58</v>
      </c>
      <c r="D99" s="39">
        <v>10012</v>
      </c>
      <c r="E99" s="40">
        <f t="shared" si="7"/>
        <v>10710</v>
      </c>
      <c r="F99" s="52">
        <v>1</v>
      </c>
      <c r="G99" s="41">
        <v>964</v>
      </c>
      <c r="H99" s="42">
        <f t="shared" si="8"/>
        <v>965</v>
      </c>
      <c r="I99" s="42">
        <f t="shared" si="9"/>
        <v>699</v>
      </c>
      <c r="J99" s="42">
        <f t="shared" si="6"/>
        <v>10976</v>
      </c>
      <c r="K99" s="42">
        <f t="shared" si="10"/>
        <v>11675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4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53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4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53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4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53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4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53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38" t="s">
        <v>94</v>
      </c>
      <c r="B104" s="52">
        <v>1143</v>
      </c>
      <c r="C104" s="52">
        <v>71</v>
      </c>
      <c r="D104" s="39">
        <v>25163</v>
      </c>
      <c r="E104" s="40">
        <f t="shared" si="7"/>
        <v>26377</v>
      </c>
      <c r="F104" s="52">
        <v>1462</v>
      </c>
      <c r="G104" s="41">
        <v>83051</v>
      </c>
      <c r="H104" s="42">
        <f t="shared" si="8"/>
        <v>84513</v>
      </c>
      <c r="I104" s="42">
        <f t="shared" si="9"/>
        <v>2676</v>
      </c>
      <c r="J104" s="42">
        <f t="shared" si="6"/>
        <v>108214</v>
      </c>
      <c r="K104" s="42">
        <f t="shared" si="10"/>
        <v>110890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4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5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38" t="s">
        <v>96</v>
      </c>
      <c r="B106" s="52">
        <v>16042</v>
      </c>
      <c r="C106" s="52">
        <v>7997</v>
      </c>
      <c r="D106" s="39">
        <v>237616</v>
      </c>
      <c r="E106" s="40">
        <f t="shared" si="7"/>
        <v>261655</v>
      </c>
      <c r="F106" s="52">
        <v>3628</v>
      </c>
      <c r="G106" s="41">
        <v>52934</v>
      </c>
      <c r="H106" s="42">
        <f t="shared" si="8"/>
        <v>56562</v>
      </c>
      <c r="I106" s="42">
        <f t="shared" si="9"/>
        <v>27667</v>
      </c>
      <c r="J106" s="42">
        <f t="shared" si="6"/>
        <v>290550</v>
      </c>
      <c r="K106" s="42">
        <f t="shared" si="10"/>
        <v>318217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2544</v>
      </c>
      <c r="C107" s="52">
        <v>2742</v>
      </c>
      <c r="D107" s="39">
        <v>26350</v>
      </c>
      <c r="E107" s="40">
        <f t="shared" si="7"/>
        <v>31636</v>
      </c>
      <c r="F107" s="52">
        <v>1684</v>
      </c>
      <c r="G107" s="41">
        <v>14386</v>
      </c>
      <c r="H107" s="42">
        <f t="shared" si="8"/>
        <v>16070</v>
      </c>
      <c r="I107" s="42">
        <f t="shared" si="9"/>
        <v>6970</v>
      </c>
      <c r="J107" s="42">
        <f t="shared" si="6"/>
        <v>40736</v>
      </c>
      <c r="K107" s="42">
        <f t="shared" si="10"/>
        <v>47706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107470</v>
      </c>
      <c r="C108" s="52">
        <v>38094</v>
      </c>
      <c r="D108" s="39">
        <v>1102307</v>
      </c>
      <c r="E108" s="40">
        <f t="shared" si="7"/>
        <v>1247871</v>
      </c>
      <c r="F108" s="52">
        <v>5340</v>
      </c>
      <c r="G108" s="41">
        <v>31758</v>
      </c>
      <c r="H108" s="42">
        <f t="shared" si="8"/>
        <v>37098</v>
      </c>
      <c r="I108" s="42">
        <f t="shared" si="9"/>
        <v>150904</v>
      </c>
      <c r="J108" s="42">
        <f t="shared" si="6"/>
        <v>1134065</v>
      </c>
      <c r="K108" s="42">
        <f t="shared" si="10"/>
        <v>1284969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194319</v>
      </c>
      <c r="C109" s="52">
        <v>42932</v>
      </c>
      <c r="D109" s="39">
        <v>1954457</v>
      </c>
      <c r="E109" s="40">
        <f t="shared" si="7"/>
        <v>2191708</v>
      </c>
      <c r="F109" s="52">
        <v>22948</v>
      </c>
      <c r="G109" s="41">
        <v>220996</v>
      </c>
      <c r="H109" s="42">
        <f t="shared" si="8"/>
        <v>243944</v>
      </c>
      <c r="I109" s="42">
        <f t="shared" si="9"/>
        <v>260199</v>
      </c>
      <c r="J109" s="42">
        <f t="shared" si="6"/>
        <v>2175453</v>
      </c>
      <c r="K109" s="42">
        <f t="shared" si="10"/>
        <v>2435652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2596</v>
      </c>
      <c r="C110" s="52">
        <v>1568</v>
      </c>
      <c r="D110" s="39">
        <v>25943</v>
      </c>
      <c r="E110" s="40">
        <f t="shared" si="7"/>
        <v>30107</v>
      </c>
      <c r="F110" s="52">
        <v>692</v>
      </c>
      <c r="G110" s="41">
        <v>4620</v>
      </c>
      <c r="H110" s="42">
        <f t="shared" si="8"/>
        <v>5312</v>
      </c>
      <c r="I110" s="42">
        <f t="shared" si="9"/>
        <v>4856</v>
      </c>
      <c r="J110" s="42">
        <f t="shared" si="6"/>
        <v>30563</v>
      </c>
      <c r="K110" s="42">
        <f t="shared" si="10"/>
        <v>35419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433</v>
      </c>
      <c r="C111" s="52">
        <v>244</v>
      </c>
      <c r="D111" s="39">
        <v>11314</v>
      </c>
      <c r="E111" s="40">
        <f t="shared" si="7"/>
        <v>11991</v>
      </c>
      <c r="F111" s="52">
        <v>206</v>
      </c>
      <c r="G111" s="41">
        <v>6611</v>
      </c>
      <c r="H111" s="42">
        <f t="shared" si="8"/>
        <v>6817</v>
      </c>
      <c r="I111" s="42">
        <f t="shared" si="9"/>
        <v>883</v>
      </c>
      <c r="J111" s="42">
        <f t="shared" si="6"/>
        <v>17925</v>
      </c>
      <c r="K111" s="42">
        <f t="shared" si="10"/>
        <v>18808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4" customFormat="1" ht="10.5" customHeight="1">
      <c r="A112" s="38" t="s">
        <v>102</v>
      </c>
      <c r="B112" s="52"/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53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4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/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53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38" t="s">
        <v>104</v>
      </c>
      <c r="B114" s="52">
        <v>44901</v>
      </c>
      <c r="C114" s="52">
        <v>208</v>
      </c>
      <c r="D114" s="39">
        <v>338759</v>
      </c>
      <c r="E114" s="40">
        <f t="shared" si="7"/>
        <v>383868</v>
      </c>
      <c r="F114" s="52">
        <v>291</v>
      </c>
      <c r="G114" s="41">
        <v>2365</v>
      </c>
      <c r="H114" s="42">
        <f t="shared" si="8"/>
        <v>2656</v>
      </c>
      <c r="I114" s="42">
        <f t="shared" si="9"/>
        <v>45400</v>
      </c>
      <c r="J114" s="42">
        <f t="shared" si="6"/>
        <v>341124</v>
      </c>
      <c r="K114" s="42">
        <f t="shared" si="10"/>
        <v>386524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4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5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4" customFormat="1" ht="10.5" customHeight="1">
      <c r="A116" s="38" t="s">
        <v>106</v>
      </c>
      <c r="B116" s="52">
        <v>0</v>
      </c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53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4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53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4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5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4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53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4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53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2344104</v>
      </c>
      <c r="C123" s="42">
        <f>SUM(C25:C122)</f>
        <v>940239</v>
      </c>
      <c r="D123" s="42">
        <f>SUM(D25:D120)</f>
        <v>35771420</v>
      </c>
      <c r="E123" s="42">
        <f>SUM(E25:E120)</f>
        <v>39055763</v>
      </c>
      <c r="F123" s="44">
        <f>SUM(F25:F120)</f>
        <v>587939</v>
      </c>
      <c r="G123" s="42">
        <f>SUM(G25:G120)</f>
        <v>4104431</v>
      </c>
      <c r="H123" s="42">
        <f>F123+G123</f>
        <v>4692370</v>
      </c>
      <c r="I123" s="42">
        <f>SUM(I25:I120)</f>
        <v>3872282</v>
      </c>
      <c r="J123" s="42">
        <f>D123+G123</f>
        <v>39875851</v>
      </c>
      <c r="K123" s="42">
        <f>E123+H123</f>
        <v>43748133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2016-10-05T13:02:46Z</cp:lastPrinted>
  <dcterms:created xsi:type="dcterms:W3CDTF">2014-10-01T08:21:52Z</dcterms:created>
  <dcterms:modified xsi:type="dcterms:W3CDTF">2016-10-05T13:07:55Z</dcterms:modified>
  <cp:category/>
  <cp:version/>
  <cp:contentType/>
  <cp:contentStatus/>
</cp:coreProperties>
</file>