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<sst xmlns="http://schemas.openxmlformats.org/spreadsheetml/2006/main" count="127" uniqueCount="121">
  <si>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</si>
  <si>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</si>
  <si>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</si>
  <si>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</si>
  <si>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</si>
  <si>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>CAMPAGNE 2013-2014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</si>
  <si>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</si>
  <si>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</si>
  <si>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</si>
  <si>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</si>
  <si>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</si>
  <si>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</si>
  <si>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</si>
  <si>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</si>
  <si>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</si>
  <si>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</si>
  <si>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</si>
  <si>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</si>
  <si>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</si>
  <si>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</si>
  <si>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</si>
  <si>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</si>
  <si>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</si>
  <si>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</si>
  <si>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</si>
  <si>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</si>
  <si>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</si>
  <si>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</si>
  <si>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</si>
  <si>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</si>
  <si>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</si>
  <si>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</si>
  <si>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</si>
  <si>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</si>
  <si>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</si>
  <si>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</si>
  <si>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</si>
  <si>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</si>
  <si>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</si>
  <si>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</si>
  <si>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</si>
  <si>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</si>
  <si>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</si>
  <si>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</si>
  <si>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</si>
  <si>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</si>
  <si>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</si>
  <si>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</si>
  <si>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</si>
  <si>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</si>
  <si>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</si>
  <si>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</si>
  <si>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</si>
  <si>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</si>
  <si>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</si>
  <si>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</si>
  <si>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</si>
  <si>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</si>
  <si>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</si>
  <si>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</si>
  <si>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</si>
  <si>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</si>
  <si>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</si>
  <si>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</si>
  <si>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</si>
  <si>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</si>
  <si>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</si>
  <si>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</si>
  <si>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</si>
  <si>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</si>
  <si>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</si>
  <si>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</si>
  <si>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</si>
  <si>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</si>
  <si>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</si>
  <si>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</si>
  <si>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</si>
  <si>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</si>
  <si>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</si>
  <si>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</si>
  <si>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</si>
  <si>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</si>
  <si>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</si>
  <si>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</si>
  <si>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</si>
  <si>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</si>
  <si>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</si>
  <si>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</si>
  <si>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</si>
  <si>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</si>
  <si>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</si>
  <si>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</si>
  <si>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</si>
  <si>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</si>
  <si>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</si>
  <si>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</si>
  <si>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</si>
  <si>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</si>
  <si>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</si>
  <si>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</si>
  <si>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</si>
  <si>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</si>
  <si>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</si>
  <si>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</si>
  <si>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</si>
  <si>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</si>
  <si>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</si>
  <si>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</si>
  <si>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</si>
  <si>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</si>
  <si>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</si>
  <si>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</si>
  <si>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</si>
  <si>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</si>
  <si>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</si>
  <si>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</si>
  <si>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</si>
  <si>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</si>
  <si>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</si>
  <si>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MOIS DE JUIN</t>
  </si>
  <si>
    <t>JUIN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</si>
</sst>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0"/>
  <sheetViews>
    <sheetView tabSelected="1" workbookViewId="0" topLeftCell="A1">
      <pane ySplit="25" topLeftCell="BM26" activePane="bottomLeft" state="frozen"/>
      <selection pane="topLeft" activeCell="A1" sqref="A1"/>
      <selection pane="bottomLeft" activeCell="M6" sqref="M6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56" t="s">
        <v>1</v>
      </c>
      <c r="E2" s="56"/>
      <c r="F2" s="56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5" t="s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5" t="s">
        <v>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5" t="s">
        <v>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5" t="s">
        <v>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5" t="s">
        <v>119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6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7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8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9</v>
      </c>
      <c r="B21" s="57" t="s">
        <v>10</v>
      </c>
      <c r="C21" s="57"/>
      <c r="D21" s="24"/>
      <c r="E21" s="25"/>
      <c r="F21" s="23"/>
      <c r="G21" s="26" t="s">
        <v>11</v>
      </c>
      <c r="H21" s="27"/>
      <c r="I21" s="28"/>
      <c r="J21" s="13" t="s">
        <v>12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13</v>
      </c>
      <c r="B22" s="31" t="s">
        <v>14</v>
      </c>
      <c r="C22" s="31" t="s">
        <v>15</v>
      </c>
      <c r="D22" s="32"/>
      <c r="E22" s="32"/>
      <c r="F22" s="58" t="s">
        <v>16</v>
      </c>
      <c r="G22" s="58"/>
      <c r="H22" s="58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59" t="s">
        <v>120</v>
      </c>
      <c r="C23" s="59"/>
      <c r="D23" s="36" t="s">
        <v>17</v>
      </c>
      <c r="E23" s="35" t="s">
        <v>18</v>
      </c>
      <c r="F23" s="37" t="s">
        <v>120</v>
      </c>
      <c r="G23" s="38" t="s">
        <v>17</v>
      </c>
      <c r="H23" s="37" t="s">
        <v>18</v>
      </c>
      <c r="I23" s="37" t="s">
        <v>120</v>
      </c>
      <c r="J23" s="38" t="s">
        <v>17</v>
      </c>
      <c r="K23" s="38" t="s">
        <v>12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19</v>
      </c>
      <c r="B25" s="60">
        <v>1036</v>
      </c>
      <c r="C25" s="60">
        <v>33</v>
      </c>
      <c r="D25" s="43">
        <v>14114</v>
      </c>
      <c r="E25" s="44">
        <f>SUM(B25:D25)</f>
        <v>15183</v>
      </c>
      <c r="F25" s="60">
        <v>1177</v>
      </c>
      <c r="G25" s="45">
        <v>12377</v>
      </c>
      <c r="H25" s="46">
        <f>SUM(F25:G25)</f>
        <v>13554</v>
      </c>
      <c r="I25" s="46">
        <f>SUM(B25+C25+F25)</f>
        <v>2246</v>
      </c>
      <c r="J25" s="46">
        <f>D25+G25</f>
        <v>26491</v>
      </c>
      <c r="K25" s="46">
        <f>SUM(I25:J25)</f>
        <v>28737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0.5" customHeight="1">
      <c r="A26" s="42" t="s">
        <v>20</v>
      </c>
      <c r="B26" s="60">
        <v>3772</v>
      </c>
      <c r="C26" s="61"/>
      <c r="D26" s="43">
        <v>43051</v>
      </c>
      <c r="E26" s="44">
        <f aca="true" t="shared" si="0" ref="E26:E89">SUM(B26:D26)</f>
        <v>46823</v>
      </c>
      <c r="F26" s="60">
        <v>175</v>
      </c>
      <c r="G26" s="45">
        <v>1958</v>
      </c>
      <c r="H26" s="46">
        <f aca="true" t="shared" si="1" ref="H26:H89">SUM(F26:G26)</f>
        <v>2133</v>
      </c>
      <c r="I26" s="46">
        <f aca="true" t="shared" si="2" ref="I26:I89">SUM(B26+C26+F26)</f>
        <v>3947</v>
      </c>
      <c r="J26" s="46">
        <f aca="true" t="shared" si="3" ref="J26:J41">SUM(D26+G26)</f>
        <v>45009</v>
      </c>
      <c r="K26" s="46">
        <f aca="true" t="shared" si="4" ref="K26:K89">SUM(I26:J26)</f>
        <v>48956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21</v>
      </c>
      <c r="B27" s="60">
        <v>1896</v>
      </c>
      <c r="C27" s="60">
        <v>16</v>
      </c>
      <c r="D27" s="43">
        <v>16389</v>
      </c>
      <c r="E27" s="44">
        <f t="shared" si="0"/>
        <v>18301</v>
      </c>
      <c r="F27" s="60">
        <v>267</v>
      </c>
      <c r="G27" s="45">
        <v>2283</v>
      </c>
      <c r="H27" s="46">
        <f t="shared" si="1"/>
        <v>2550</v>
      </c>
      <c r="I27" s="46">
        <f t="shared" si="2"/>
        <v>2179</v>
      </c>
      <c r="J27" s="46">
        <f t="shared" si="3"/>
        <v>18672</v>
      </c>
      <c r="K27" s="46">
        <f t="shared" si="4"/>
        <v>20851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22</v>
      </c>
      <c r="B28" s="60">
        <v>1198</v>
      </c>
      <c r="C28" s="60">
        <v>1601</v>
      </c>
      <c r="D28" s="43">
        <v>27266</v>
      </c>
      <c r="E28" s="44">
        <f t="shared" si="0"/>
        <v>30065</v>
      </c>
      <c r="F28" s="60">
        <v>641</v>
      </c>
      <c r="G28" s="45">
        <v>5938</v>
      </c>
      <c r="H28" s="46">
        <f t="shared" si="1"/>
        <v>6579</v>
      </c>
      <c r="I28" s="46">
        <f t="shared" si="2"/>
        <v>3440</v>
      </c>
      <c r="J28" s="46">
        <f t="shared" si="3"/>
        <v>33204</v>
      </c>
      <c r="K28" s="46">
        <f t="shared" si="4"/>
        <v>36644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23</v>
      </c>
      <c r="B29" s="60">
        <v>113</v>
      </c>
      <c r="C29" s="60">
        <v>384</v>
      </c>
      <c r="D29" s="43">
        <v>2693</v>
      </c>
      <c r="E29" s="44">
        <f t="shared" si="0"/>
        <v>3190</v>
      </c>
      <c r="F29" s="60">
        <v>4</v>
      </c>
      <c r="G29" s="45">
        <v>29</v>
      </c>
      <c r="H29" s="46">
        <f t="shared" si="1"/>
        <v>33</v>
      </c>
      <c r="I29" s="46">
        <f t="shared" si="2"/>
        <v>501</v>
      </c>
      <c r="J29" s="46">
        <f t="shared" si="3"/>
        <v>2722</v>
      </c>
      <c r="K29" s="46">
        <f t="shared" si="4"/>
        <v>3223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24</v>
      </c>
      <c r="B30" s="60"/>
      <c r="C30" s="60"/>
      <c r="D30" s="43"/>
      <c r="E30" s="44"/>
      <c r="F30" s="60"/>
      <c r="G30" s="45"/>
      <c r="H30" s="46"/>
      <c r="I30" s="46"/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25</v>
      </c>
      <c r="B31" s="60">
        <v>11395</v>
      </c>
      <c r="C31" s="60">
        <v>61967</v>
      </c>
      <c r="D31" s="43">
        <v>582329</v>
      </c>
      <c r="E31" s="44">
        <f t="shared" si="0"/>
        <v>655691</v>
      </c>
      <c r="F31" s="60">
        <v>4230</v>
      </c>
      <c r="G31" s="45">
        <v>50878</v>
      </c>
      <c r="H31" s="46">
        <f t="shared" si="1"/>
        <v>55108</v>
      </c>
      <c r="I31" s="46">
        <f t="shared" si="2"/>
        <v>77592</v>
      </c>
      <c r="J31" s="46">
        <f t="shared" si="3"/>
        <v>633207</v>
      </c>
      <c r="K31" s="46">
        <f t="shared" si="4"/>
        <v>710799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26</v>
      </c>
      <c r="B32" s="60"/>
      <c r="C32" s="61"/>
      <c r="D32" s="43">
        <v>0</v>
      </c>
      <c r="E32" s="44">
        <f t="shared" si="0"/>
        <v>0</v>
      </c>
      <c r="F32" s="60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27</v>
      </c>
      <c r="B33" s="61"/>
      <c r="C33" s="60">
        <v>212</v>
      </c>
      <c r="D33" s="43">
        <v>827</v>
      </c>
      <c r="E33" s="44">
        <f t="shared" si="0"/>
        <v>1039</v>
      </c>
      <c r="F33" s="60">
        <v>28</v>
      </c>
      <c r="G33" s="45">
        <v>171</v>
      </c>
      <c r="H33" s="46">
        <f t="shared" si="1"/>
        <v>199</v>
      </c>
      <c r="I33" s="46">
        <f t="shared" si="2"/>
        <v>240</v>
      </c>
      <c r="J33" s="46">
        <f t="shared" si="3"/>
        <v>998</v>
      </c>
      <c r="K33" s="46">
        <f t="shared" si="4"/>
        <v>1238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28</v>
      </c>
      <c r="B34" s="60">
        <v>9880</v>
      </c>
      <c r="C34" s="61"/>
      <c r="D34" s="43">
        <v>188035</v>
      </c>
      <c r="E34" s="44">
        <f t="shared" si="0"/>
        <v>197915</v>
      </c>
      <c r="F34" s="60">
        <v>51</v>
      </c>
      <c r="G34" s="45">
        <v>8398</v>
      </c>
      <c r="H34" s="46">
        <f t="shared" si="1"/>
        <v>8449</v>
      </c>
      <c r="I34" s="46">
        <f t="shared" si="2"/>
        <v>9931</v>
      </c>
      <c r="J34" s="46">
        <f t="shared" si="3"/>
        <v>196433</v>
      </c>
      <c r="K34" s="46">
        <f t="shared" si="4"/>
        <v>206364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29</v>
      </c>
      <c r="B35" s="60">
        <v>82701</v>
      </c>
      <c r="C35" s="60">
        <v>299256</v>
      </c>
      <c r="D35" s="43">
        <v>3011081</v>
      </c>
      <c r="E35" s="44">
        <f t="shared" si="0"/>
        <v>3393038</v>
      </c>
      <c r="F35" s="60">
        <v>112944</v>
      </c>
      <c r="G35" s="45">
        <v>1318685</v>
      </c>
      <c r="H35" s="46">
        <f t="shared" si="1"/>
        <v>1431629</v>
      </c>
      <c r="I35" s="46">
        <f t="shared" si="2"/>
        <v>494901</v>
      </c>
      <c r="J35" s="46">
        <f t="shared" si="3"/>
        <v>4329766</v>
      </c>
      <c r="K35" s="46">
        <f t="shared" si="4"/>
        <v>4824667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30</v>
      </c>
      <c r="B36" s="60">
        <v>1235</v>
      </c>
      <c r="C36" s="60">
        <v>118</v>
      </c>
      <c r="D36" s="43">
        <v>9210</v>
      </c>
      <c r="E36" s="44">
        <f t="shared" si="0"/>
        <v>10563</v>
      </c>
      <c r="F36" s="60">
        <v>79</v>
      </c>
      <c r="G36" s="45">
        <v>1133</v>
      </c>
      <c r="H36" s="46">
        <f t="shared" si="1"/>
        <v>1212</v>
      </c>
      <c r="I36" s="46">
        <f t="shared" si="2"/>
        <v>1432</v>
      </c>
      <c r="J36" s="46">
        <f t="shared" si="3"/>
        <v>10343</v>
      </c>
      <c r="K36" s="46">
        <f t="shared" si="4"/>
        <v>11775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31</v>
      </c>
      <c r="B37" s="60">
        <v>37547</v>
      </c>
      <c r="C37" s="60">
        <v>17090</v>
      </c>
      <c r="D37" s="43">
        <v>368730</v>
      </c>
      <c r="E37" s="44">
        <f t="shared" si="0"/>
        <v>423367</v>
      </c>
      <c r="F37" s="60">
        <v>2236</v>
      </c>
      <c r="G37" s="45">
        <v>20327</v>
      </c>
      <c r="H37" s="46">
        <f t="shared" si="1"/>
        <v>22563</v>
      </c>
      <c r="I37" s="46">
        <f t="shared" si="2"/>
        <v>56873</v>
      </c>
      <c r="J37" s="46">
        <f t="shared" si="3"/>
        <v>389057</v>
      </c>
      <c r="K37" s="46">
        <f t="shared" si="4"/>
        <v>445930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32</v>
      </c>
      <c r="B38" s="61"/>
      <c r="C38" s="61"/>
      <c r="D38" s="43">
        <v>19967</v>
      </c>
      <c r="E38" s="44">
        <f t="shared" si="0"/>
        <v>19967</v>
      </c>
      <c r="F38" s="61"/>
      <c r="G38" s="45">
        <v>11212</v>
      </c>
      <c r="H38" s="46">
        <f t="shared" si="1"/>
        <v>11212</v>
      </c>
      <c r="I38" s="46">
        <f t="shared" si="2"/>
        <v>0</v>
      </c>
      <c r="J38" s="46">
        <f t="shared" si="3"/>
        <v>31179</v>
      </c>
      <c r="K38" s="46">
        <f t="shared" si="4"/>
        <v>31179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33</v>
      </c>
      <c r="B39" s="60">
        <v>5</v>
      </c>
      <c r="C39" s="60">
        <v>8</v>
      </c>
      <c r="D39" s="43">
        <v>1232</v>
      </c>
      <c r="E39" s="44">
        <f t="shared" si="0"/>
        <v>1245</v>
      </c>
      <c r="F39" s="60">
        <v>1</v>
      </c>
      <c r="G39" s="45">
        <v>2971</v>
      </c>
      <c r="H39" s="46">
        <f t="shared" si="1"/>
        <v>2972</v>
      </c>
      <c r="I39" s="46">
        <f t="shared" si="2"/>
        <v>14</v>
      </c>
      <c r="J39" s="46">
        <f t="shared" si="3"/>
        <v>4203</v>
      </c>
      <c r="K39" s="46">
        <f t="shared" si="4"/>
        <v>4217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34</v>
      </c>
      <c r="B40" s="60">
        <v>1706</v>
      </c>
      <c r="C40" s="60">
        <v>418</v>
      </c>
      <c r="D40" s="43">
        <v>4521106</v>
      </c>
      <c r="E40" s="44">
        <f t="shared" si="0"/>
        <v>4523230</v>
      </c>
      <c r="F40" s="60">
        <v>200</v>
      </c>
      <c r="G40" s="45">
        <v>31669</v>
      </c>
      <c r="H40" s="46">
        <f t="shared" si="1"/>
        <v>31869</v>
      </c>
      <c r="I40" s="46">
        <f t="shared" si="2"/>
        <v>2324</v>
      </c>
      <c r="J40" s="46">
        <f t="shared" si="3"/>
        <v>4552775</v>
      </c>
      <c r="K40" s="46">
        <f t="shared" si="4"/>
        <v>4555099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35</v>
      </c>
      <c r="B41" s="60">
        <v>1059</v>
      </c>
      <c r="C41" s="60">
        <v>4288</v>
      </c>
      <c r="D41" s="43">
        <v>1492390</v>
      </c>
      <c r="E41" s="44">
        <f t="shared" si="0"/>
        <v>1497737</v>
      </c>
      <c r="F41" s="60">
        <v>3468</v>
      </c>
      <c r="G41" s="45">
        <v>1972452</v>
      </c>
      <c r="H41" s="46">
        <f t="shared" si="1"/>
        <v>1975920</v>
      </c>
      <c r="I41" s="46">
        <f t="shared" si="2"/>
        <v>8815</v>
      </c>
      <c r="J41" s="46">
        <f t="shared" si="3"/>
        <v>3464842</v>
      </c>
      <c r="K41" s="46">
        <f t="shared" si="4"/>
        <v>3473657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36</v>
      </c>
      <c r="B42" s="60">
        <v>21018</v>
      </c>
      <c r="C42" s="60">
        <v>186</v>
      </c>
      <c r="D42" s="43">
        <v>185890</v>
      </c>
      <c r="E42" s="44">
        <f t="shared" si="0"/>
        <v>207094</v>
      </c>
      <c r="F42" s="60">
        <v>329</v>
      </c>
      <c r="G42" s="45">
        <v>287</v>
      </c>
      <c r="H42" s="46">
        <f t="shared" si="1"/>
        <v>616</v>
      </c>
      <c r="I42" s="46">
        <f t="shared" si="2"/>
        <v>21533</v>
      </c>
      <c r="J42" s="46">
        <f aca="true" t="shared" si="5" ref="J42:J87">SUM(D42+G42)</f>
        <v>186177</v>
      </c>
      <c r="K42" s="46">
        <f t="shared" si="4"/>
        <v>207710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37</v>
      </c>
      <c r="B43" s="60">
        <v>4</v>
      </c>
      <c r="C43" s="60">
        <v>400</v>
      </c>
      <c r="D43" s="43">
        <v>2563</v>
      </c>
      <c r="E43" s="44">
        <f t="shared" si="0"/>
        <v>2967</v>
      </c>
      <c r="F43" s="60">
        <v>78</v>
      </c>
      <c r="G43" s="45">
        <v>888</v>
      </c>
      <c r="H43" s="46">
        <f t="shared" si="1"/>
        <v>966</v>
      </c>
      <c r="I43" s="46">
        <f t="shared" si="2"/>
        <v>482</v>
      </c>
      <c r="J43" s="46">
        <f t="shared" si="5"/>
        <v>3451</v>
      </c>
      <c r="K43" s="46">
        <f t="shared" si="4"/>
        <v>3933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38</v>
      </c>
      <c r="B44" s="60">
        <v>322</v>
      </c>
      <c r="C44" s="60">
        <v>430</v>
      </c>
      <c r="D44" s="43">
        <v>16958</v>
      </c>
      <c r="E44" s="44">
        <f t="shared" si="0"/>
        <v>17710</v>
      </c>
      <c r="F44" s="60">
        <v>278</v>
      </c>
      <c r="G44" s="45">
        <v>2919</v>
      </c>
      <c r="H44" s="46">
        <f t="shared" si="1"/>
        <v>3197</v>
      </c>
      <c r="I44" s="46">
        <f t="shared" si="2"/>
        <v>1030</v>
      </c>
      <c r="J44" s="46">
        <f t="shared" si="5"/>
        <v>19877</v>
      </c>
      <c r="K44" s="46">
        <f t="shared" si="4"/>
        <v>20907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39</v>
      </c>
      <c r="B45" s="60">
        <v>12073</v>
      </c>
      <c r="C45" s="60">
        <v>31530</v>
      </c>
      <c r="D45" s="43">
        <v>198743</v>
      </c>
      <c r="E45" s="44">
        <f t="shared" si="0"/>
        <v>242346</v>
      </c>
      <c r="F45" s="60">
        <v>2288</v>
      </c>
      <c r="G45" s="45">
        <v>22788</v>
      </c>
      <c r="H45" s="46">
        <f t="shared" si="1"/>
        <v>25076</v>
      </c>
      <c r="I45" s="46">
        <f t="shared" si="2"/>
        <v>45891</v>
      </c>
      <c r="J45" s="46">
        <f t="shared" si="5"/>
        <v>221531</v>
      </c>
      <c r="K45" s="46">
        <f t="shared" si="4"/>
        <v>267422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40</v>
      </c>
      <c r="B46" s="60">
        <v>16839</v>
      </c>
      <c r="C46" s="61"/>
      <c r="D46" s="43">
        <v>297548</v>
      </c>
      <c r="E46" s="44">
        <f t="shared" si="0"/>
        <v>314387</v>
      </c>
      <c r="F46" s="60">
        <v>30</v>
      </c>
      <c r="G46" s="45">
        <v>54410</v>
      </c>
      <c r="H46" s="46">
        <f t="shared" si="1"/>
        <v>54440</v>
      </c>
      <c r="I46" s="46">
        <f t="shared" si="2"/>
        <v>16869</v>
      </c>
      <c r="J46" s="46">
        <f t="shared" si="5"/>
        <v>351958</v>
      </c>
      <c r="K46" s="46">
        <f t="shared" si="4"/>
        <v>368827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41</v>
      </c>
      <c r="B47" s="60"/>
      <c r="C47" s="61"/>
      <c r="D47" s="43">
        <v>0</v>
      </c>
      <c r="E47" s="44">
        <f t="shared" si="0"/>
        <v>0</v>
      </c>
      <c r="F47" s="61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42</v>
      </c>
      <c r="B48" s="61"/>
      <c r="C48" s="61"/>
      <c r="D48" s="43">
        <v>0</v>
      </c>
      <c r="E48" s="44">
        <f t="shared" si="0"/>
        <v>0</v>
      </c>
      <c r="F48" s="61"/>
      <c r="G48" s="45">
        <v>136</v>
      </c>
      <c r="H48" s="46">
        <f t="shared" si="1"/>
        <v>136</v>
      </c>
      <c r="I48" s="46">
        <f t="shared" si="2"/>
        <v>0</v>
      </c>
      <c r="J48" s="46">
        <f t="shared" si="5"/>
        <v>136</v>
      </c>
      <c r="K48" s="46">
        <f t="shared" si="4"/>
        <v>136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43</v>
      </c>
      <c r="B49" s="60">
        <v>46223</v>
      </c>
      <c r="C49" s="60">
        <v>488</v>
      </c>
      <c r="D49" s="43">
        <v>405159</v>
      </c>
      <c r="E49" s="44">
        <f t="shared" si="0"/>
        <v>451870</v>
      </c>
      <c r="F49" s="60">
        <v>3012</v>
      </c>
      <c r="G49" s="45">
        <v>17777</v>
      </c>
      <c r="H49" s="46">
        <f t="shared" si="1"/>
        <v>20789</v>
      </c>
      <c r="I49" s="46">
        <f t="shared" si="2"/>
        <v>49723</v>
      </c>
      <c r="J49" s="46">
        <f t="shared" si="5"/>
        <v>422936</v>
      </c>
      <c r="K49" s="46">
        <f t="shared" si="4"/>
        <v>472659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44</v>
      </c>
      <c r="B50" s="60">
        <v>8</v>
      </c>
      <c r="C50" s="60">
        <v>6</v>
      </c>
      <c r="D50" s="43">
        <v>406</v>
      </c>
      <c r="E50" s="44">
        <f t="shared" si="0"/>
        <v>420</v>
      </c>
      <c r="F50" s="60">
        <v>17</v>
      </c>
      <c r="G50" s="45">
        <v>232</v>
      </c>
      <c r="H50" s="46">
        <f t="shared" si="1"/>
        <v>249</v>
      </c>
      <c r="I50" s="46">
        <f t="shared" si="2"/>
        <v>31</v>
      </c>
      <c r="J50" s="46">
        <f t="shared" si="5"/>
        <v>638</v>
      </c>
      <c r="K50" s="46">
        <f t="shared" si="4"/>
        <v>669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45</v>
      </c>
      <c r="B51" s="60">
        <v>30651</v>
      </c>
      <c r="C51" s="60">
        <v>3040</v>
      </c>
      <c r="D51" s="43">
        <v>485526</v>
      </c>
      <c r="E51" s="44">
        <f t="shared" si="0"/>
        <v>519217</v>
      </c>
      <c r="F51" s="60">
        <v>2159</v>
      </c>
      <c r="G51" s="45">
        <v>26289</v>
      </c>
      <c r="H51" s="46">
        <f>SUM(F51:G51)</f>
        <v>28448</v>
      </c>
      <c r="I51" s="46">
        <f t="shared" si="2"/>
        <v>35850</v>
      </c>
      <c r="J51" s="46">
        <f t="shared" si="5"/>
        <v>511815</v>
      </c>
      <c r="K51" s="46">
        <f t="shared" si="4"/>
        <v>547665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46</v>
      </c>
      <c r="B52" s="61"/>
      <c r="C52" s="61"/>
      <c r="D52" s="43">
        <v>0</v>
      </c>
      <c r="E52" s="44">
        <f t="shared" si="0"/>
        <v>0</v>
      </c>
      <c r="F52" s="61"/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47</v>
      </c>
      <c r="B53" s="61"/>
      <c r="C53" s="61"/>
      <c r="D53" s="43">
        <v>0</v>
      </c>
      <c r="E53" s="44">
        <f t="shared" si="0"/>
        <v>0</v>
      </c>
      <c r="F53" s="61"/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48</v>
      </c>
      <c r="B54" s="61"/>
      <c r="C54" s="61"/>
      <c r="D54" s="43">
        <v>0</v>
      </c>
      <c r="E54" s="44">
        <f t="shared" si="0"/>
        <v>0</v>
      </c>
      <c r="F54" s="61"/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49</v>
      </c>
      <c r="B55" s="60">
        <v>84233</v>
      </c>
      <c r="C55" s="60">
        <v>181295</v>
      </c>
      <c r="D55" s="43">
        <v>2092120</v>
      </c>
      <c r="E55" s="44">
        <f t="shared" si="0"/>
        <v>2357648</v>
      </c>
      <c r="F55" s="60">
        <v>46539</v>
      </c>
      <c r="G55" s="45">
        <v>481651</v>
      </c>
      <c r="H55" s="46">
        <f t="shared" si="1"/>
        <v>528190</v>
      </c>
      <c r="I55" s="46">
        <f t="shared" si="2"/>
        <v>312067</v>
      </c>
      <c r="J55" s="46">
        <f t="shared" si="5"/>
        <v>2573771</v>
      </c>
      <c r="K55" s="46">
        <f t="shared" si="4"/>
        <v>2885838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50</v>
      </c>
      <c r="B56" s="60">
        <v>4440</v>
      </c>
      <c r="C56" s="60">
        <v>1514</v>
      </c>
      <c r="D56" s="43">
        <v>67795</v>
      </c>
      <c r="E56" s="44">
        <f t="shared" si="0"/>
        <v>73749</v>
      </c>
      <c r="F56" s="60">
        <v>311</v>
      </c>
      <c r="G56" s="45">
        <v>68011</v>
      </c>
      <c r="H56" s="46">
        <f t="shared" si="1"/>
        <v>68322</v>
      </c>
      <c r="I56" s="46">
        <f t="shared" si="2"/>
        <v>6265</v>
      </c>
      <c r="J56" s="46">
        <f t="shared" si="5"/>
        <v>135806</v>
      </c>
      <c r="K56" s="46">
        <f t="shared" si="4"/>
        <v>142071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51</v>
      </c>
      <c r="B57" s="60">
        <v>12391</v>
      </c>
      <c r="C57" s="60">
        <v>54655</v>
      </c>
      <c r="D57" s="43">
        <v>718461</v>
      </c>
      <c r="E57" s="44">
        <f t="shared" si="0"/>
        <v>785507</v>
      </c>
      <c r="F57" s="60">
        <v>41863</v>
      </c>
      <c r="G57" s="45">
        <v>426916</v>
      </c>
      <c r="H57" s="46">
        <f t="shared" si="1"/>
        <v>468779</v>
      </c>
      <c r="I57" s="46">
        <f t="shared" si="2"/>
        <v>108909</v>
      </c>
      <c r="J57" s="46">
        <f t="shared" si="5"/>
        <v>1145377</v>
      </c>
      <c r="K57" s="46">
        <f t="shared" si="4"/>
        <v>1254286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52</v>
      </c>
      <c r="B58" s="60">
        <v>510811</v>
      </c>
      <c r="C58" s="60">
        <v>186</v>
      </c>
      <c r="D58" s="43">
        <v>4176402</v>
      </c>
      <c r="E58" s="44">
        <f t="shared" si="0"/>
        <v>4687399</v>
      </c>
      <c r="F58" s="60">
        <v>6743</v>
      </c>
      <c r="G58" s="45">
        <v>92911</v>
      </c>
      <c r="H58" s="46">
        <f t="shared" si="1"/>
        <v>99654</v>
      </c>
      <c r="I58" s="46">
        <f t="shared" si="2"/>
        <v>517740</v>
      </c>
      <c r="J58" s="46">
        <f t="shared" si="5"/>
        <v>4269313</v>
      </c>
      <c r="K58" s="46">
        <f t="shared" si="4"/>
        <v>4787053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53</v>
      </c>
      <c r="B59" s="60">
        <v>46136</v>
      </c>
      <c r="C59" s="60">
        <v>312037</v>
      </c>
      <c r="D59" s="43">
        <v>2787165</v>
      </c>
      <c r="E59" s="44">
        <f t="shared" si="0"/>
        <v>3145338</v>
      </c>
      <c r="F59" s="60">
        <v>92324</v>
      </c>
      <c r="G59" s="45">
        <v>1019908</v>
      </c>
      <c r="H59" s="46">
        <f t="shared" si="1"/>
        <v>1112232</v>
      </c>
      <c r="I59" s="46">
        <f t="shared" si="2"/>
        <v>450497</v>
      </c>
      <c r="J59" s="46">
        <f t="shared" si="5"/>
        <v>3807073</v>
      </c>
      <c r="K59" s="46">
        <f t="shared" si="4"/>
        <v>4257570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54</v>
      </c>
      <c r="B60" s="61"/>
      <c r="C60" s="61"/>
      <c r="D60" s="43">
        <v>196</v>
      </c>
      <c r="E60" s="44">
        <f t="shared" si="0"/>
        <v>196</v>
      </c>
      <c r="F60" s="61"/>
      <c r="G60" s="45">
        <v>486</v>
      </c>
      <c r="H60" s="46">
        <f t="shared" si="1"/>
        <v>486</v>
      </c>
      <c r="I60" s="46">
        <f t="shared" si="2"/>
        <v>0</v>
      </c>
      <c r="J60" s="46">
        <f t="shared" si="5"/>
        <v>682</v>
      </c>
      <c r="K60" s="46">
        <f t="shared" si="4"/>
        <v>682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55</v>
      </c>
      <c r="B61" s="60">
        <v>936</v>
      </c>
      <c r="C61" s="60">
        <v>44</v>
      </c>
      <c r="D61" s="43">
        <v>12086</v>
      </c>
      <c r="E61" s="44">
        <f t="shared" si="0"/>
        <v>13066</v>
      </c>
      <c r="F61" s="60">
        <v>361</v>
      </c>
      <c r="G61" s="45">
        <v>1959</v>
      </c>
      <c r="H61" s="46">
        <f t="shared" si="1"/>
        <v>2320</v>
      </c>
      <c r="I61" s="46">
        <f t="shared" si="2"/>
        <v>1341</v>
      </c>
      <c r="J61" s="46">
        <f t="shared" si="5"/>
        <v>14045</v>
      </c>
      <c r="K61" s="46">
        <f t="shared" si="4"/>
        <v>15386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56</v>
      </c>
      <c r="B62" s="60">
        <v>36954</v>
      </c>
      <c r="C62" s="60">
        <v>174</v>
      </c>
      <c r="D62" s="43">
        <v>384641</v>
      </c>
      <c r="E62" s="44">
        <f t="shared" si="0"/>
        <v>421769</v>
      </c>
      <c r="F62" s="60">
        <v>420</v>
      </c>
      <c r="G62" s="45">
        <v>4997</v>
      </c>
      <c r="H62" s="46">
        <f t="shared" si="1"/>
        <v>5417</v>
      </c>
      <c r="I62" s="46">
        <f t="shared" si="2"/>
        <v>37548</v>
      </c>
      <c r="J62" s="46">
        <f t="shared" si="5"/>
        <v>389638</v>
      </c>
      <c r="K62" s="46">
        <f t="shared" si="4"/>
        <v>427186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57</v>
      </c>
      <c r="B63" s="60">
        <v>308</v>
      </c>
      <c r="C63" s="60">
        <v>65</v>
      </c>
      <c r="D63" s="43">
        <v>27041</v>
      </c>
      <c r="E63" s="44">
        <f t="shared" si="0"/>
        <v>27414</v>
      </c>
      <c r="F63" s="60">
        <v>110</v>
      </c>
      <c r="G63" s="45">
        <v>850</v>
      </c>
      <c r="H63" s="46">
        <f t="shared" si="1"/>
        <v>960</v>
      </c>
      <c r="I63" s="46">
        <f t="shared" si="2"/>
        <v>483</v>
      </c>
      <c r="J63" s="46">
        <f t="shared" si="5"/>
        <v>27891</v>
      </c>
      <c r="K63" s="46">
        <f t="shared" si="4"/>
        <v>28374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58</v>
      </c>
      <c r="B64" s="60">
        <v>3616</v>
      </c>
      <c r="C64" s="61"/>
      <c r="D64" s="43">
        <v>54724</v>
      </c>
      <c r="E64" s="44">
        <f t="shared" si="0"/>
        <v>58340</v>
      </c>
      <c r="F64" s="60">
        <v>60</v>
      </c>
      <c r="G64" s="45">
        <v>3032</v>
      </c>
      <c r="H64" s="46">
        <f t="shared" si="1"/>
        <v>3092</v>
      </c>
      <c r="I64" s="46">
        <f t="shared" si="2"/>
        <v>3676</v>
      </c>
      <c r="J64" s="46">
        <f t="shared" si="5"/>
        <v>57756</v>
      </c>
      <c r="K64" s="46">
        <f t="shared" si="4"/>
        <v>61432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59</v>
      </c>
      <c r="B65" s="60">
        <v>1920</v>
      </c>
      <c r="C65" s="60">
        <v>1589</v>
      </c>
      <c r="D65" s="43">
        <v>35746</v>
      </c>
      <c r="E65" s="44">
        <f t="shared" si="0"/>
        <v>39255</v>
      </c>
      <c r="F65" s="60">
        <v>45</v>
      </c>
      <c r="G65" s="45">
        <v>8125</v>
      </c>
      <c r="H65" s="46">
        <f t="shared" si="1"/>
        <v>8170</v>
      </c>
      <c r="I65" s="46">
        <f t="shared" si="2"/>
        <v>3554</v>
      </c>
      <c r="J65" s="46">
        <f t="shared" si="5"/>
        <v>43871</v>
      </c>
      <c r="K65" s="46">
        <f t="shared" si="4"/>
        <v>47425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60</v>
      </c>
      <c r="B66" s="60">
        <v>14603</v>
      </c>
      <c r="C66" s="60">
        <v>2277</v>
      </c>
      <c r="D66" s="43">
        <v>171320</v>
      </c>
      <c r="E66" s="44">
        <f t="shared" si="0"/>
        <v>188200</v>
      </c>
      <c r="F66" s="60">
        <v>1837</v>
      </c>
      <c r="G66" s="45">
        <v>21930</v>
      </c>
      <c r="H66" s="46">
        <f t="shared" si="1"/>
        <v>23767</v>
      </c>
      <c r="I66" s="46">
        <f t="shared" si="2"/>
        <v>18717</v>
      </c>
      <c r="J66" s="46">
        <f t="shared" si="5"/>
        <v>193250</v>
      </c>
      <c r="K66" s="46">
        <f t="shared" si="4"/>
        <v>211967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61</v>
      </c>
      <c r="B67" s="60">
        <v>1524</v>
      </c>
      <c r="C67" s="60">
        <v>354</v>
      </c>
      <c r="D67" s="43">
        <v>17062</v>
      </c>
      <c r="E67" s="44">
        <f t="shared" si="0"/>
        <v>18940</v>
      </c>
      <c r="F67" s="60">
        <v>434</v>
      </c>
      <c r="G67" s="45">
        <v>6737</v>
      </c>
      <c r="H67" s="46">
        <f t="shared" si="1"/>
        <v>7171</v>
      </c>
      <c r="I67" s="46">
        <f t="shared" si="2"/>
        <v>2312</v>
      </c>
      <c r="J67" s="46">
        <f t="shared" si="5"/>
        <v>23799</v>
      </c>
      <c r="K67" s="46">
        <f t="shared" si="4"/>
        <v>26111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62</v>
      </c>
      <c r="B68" s="61"/>
      <c r="C68" s="61"/>
      <c r="D68" s="43">
        <v>283</v>
      </c>
      <c r="E68" s="44">
        <f t="shared" si="0"/>
        <v>283</v>
      </c>
      <c r="F68" s="61"/>
      <c r="G68" s="45">
        <v>483</v>
      </c>
      <c r="H68" s="46">
        <f t="shared" si="1"/>
        <v>483</v>
      </c>
      <c r="I68" s="46">
        <f t="shared" si="2"/>
        <v>0</v>
      </c>
      <c r="J68" s="46">
        <f t="shared" si="5"/>
        <v>766</v>
      </c>
      <c r="K68" s="46">
        <f t="shared" si="4"/>
        <v>766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63</v>
      </c>
      <c r="B69" s="60">
        <v>28837</v>
      </c>
      <c r="C69" s="60">
        <v>7403</v>
      </c>
      <c r="D69" s="43">
        <v>381529</v>
      </c>
      <c r="E69" s="44">
        <f t="shared" si="0"/>
        <v>417769</v>
      </c>
      <c r="F69" s="60">
        <v>12505</v>
      </c>
      <c r="G69" s="45">
        <v>72164</v>
      </c>
      <c r="H69" s="46">
        <f t="shared" si="1"/>
        <v>84669</v>
      </c>
      <c r="I69" s="46">
        <f t="shared" si="2"/>
        <v>48745</v>
      </c>
      <c r="J69" s="46">
        <f t="shared" si="5"/>
        <v>453693</v>
      </c>
      <c r="K69" s="46">
        <f t="shared" si="4"/>
        <v>502438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64</v>
      </c>
      <c r="B70" s="60">
        <v>235</v>
      </c>
      <c r="C70" s="60">
        <v>12</v>
      </c>
      <c r="D70" s="43">
        <v>4169</v>
      </c>
      <c r="E70" s="44">
        <f t="shared" si="0"/>
        <v>4416</v>
      </c>
      <c r="F70" s="60">
        <v>7</v>
      </c>
      <c r="G70" s="45">
        <v>3250</v>
      </c>
      <c r="H70" s="46">
        <f t="shared" si="1"/>
        <v>3257</v>
      </c>
      <c r="I70" s="46">
        <f t="shared" si="2"/>
        <v>254</v>
      </c>
      <c r="J70" s="46">
        <f t="shared" si="5"/>
        <v>7419</v>
      </c>
      <c r="K70" s="46">
        <f t="shared" si="4"/>
        <v>7673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65</v>
      </c>
      <c r="B71" s="60">
        <v>14935</v>
      </c>
      <c r="C71" s="60">
        <v>4684</v>
      </c>
      <c r="D71" s="43">
        <v>174991</v>
      </c>
      <c r="E71" s="44">
        <f t="shared" si="0"/>
        <v>194610</v>
      </c>
      <c r="F71" s="60">
        <v>2962</v>
      </c>
      <c r="G71" s="45">
        <v>20327</v>
      </c>
      <c r="H71" s="46">
        <f t="shared" si="1"/>
        <v>23289</v>
      </c>
      <c r="I71" s="46">
        <f t="shared" si="2"/>
        <v>22581</v>
      </c>
      <c r="J71" s="46">
        <f t="shared" si="5"/>
        <v>195318</v>
      </c>
      <c r="K71" s="46">
        <f t="shared" si="4"/>
        <v>217899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66</v>
      </c>
      <c r="B72" s="60">
        <v>15005</v>
      </c>
      <c r="C72" s="60">
        <v>696</v>
      </c>
      <c r="D72" s="43">
        <v>130972</v>
      </c>
      <c r="E72" s="44">
        <f t="shared" si="0"/>
        <v>146673</v>
      </c>
      <c r="F72" s="60">
        <v>1805</v>
      </c>
      <c r="G72" s="45">
        <v>20147</v>
      </c>
      <c r="H72" s="46">
        <f t="shared" si="1"/>
        <v>21952</v>
      </c>
      <c r="I72" s="46">
        <f t="shared" si="2"/>
        <v>17506</v>
      </c>
      <c r="J72" s="46">
        <f t="shared" si="5"/>
        <v>151119</v>
      </c>
      <c r="K72" s="46">
        <f t="shared" si="4"/>
        <v>168625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67</v>
      </c>
      <c r="B73" s="60">
        <v>8</v>
      </c>
      <c r="C73" s="60">
        <v>22</v>
      </c>
      <c r="D73" s="43">
        <v>153</v>
      </c>
      <c r="E73" s="44">
        <f t="shared" si="0"/>
        <v>183</v>
      </c>
      <c r="F73" s="61"/>
      <c r="G73" s="45">
        <v>98</v>
      </c>
      <c r="H73" s="46">
        <f t="shared" si="1"/>
        <v>98</v>
      </c>
      <c r="I73" s="46">
        <f t="shared" si="2"/>
        <v>30</v>
      </c>
      <c r="J73" s="46">
        <f t="shared" si="5"/>
        <v>251</v>
      </c>
      <c r="K73" s="46">
        <f t="shared" si="4"/>
        <v>281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68</v>
      </c>
      <c r="B74" s="60">
        <v>43635</v>
      </c>
      <c r="C74" s="60">
        <v>3201</v>
      </c>
      <c r="D74" s="43">
        <v>423552</v>
      </c>
      <c r="E74" s="44">
        <f t="shared" si="0"/>
        <v>470388</v>
      </c>
      <c r="F74" s="60">
        <v>3388</v>
      </c>
      <c r="G74" s="45">
        <v>38211</v>
      </c>
      <c r="H74" s="46">
        <f t="shared" si="1"/>
        <v>41599</v>
      </c>
      <c r="I74" s="46">
        <f t="shared" si="2"/>
        <v>50224</v>
      </c>
      <c r="J74" s="46">
        <f t="shared" si="5"/>
        <v>461763</v>
      </c>
      <c r="K74" s="46">
        <f t="shared" si="4"/>
        <v>511987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69</v>
      </c>
      <c r="B75" s="61"/>
      <c r="C75" s="61"/>
      <c r="D75" s="43">
        <v>0</v>
      </c>
      <c r="E75" s="44">
        <f t="shared" si="0"/>
        <v>0</v>
      </c>
      <c r="F75" s="61"/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70</v>
      </c>
      <c r="B76" s="60">
        <v>57559</v>
      </c>
      <c r="C76" s="61"/>
      <c r="D76" s="43">
        <v>1349957</v>
      </c>
      <c r="E76" s="44">
        <f t="shared" si="0"/>
        <v>1407516</v>
      </c>
      <c r="F76" s="60">
        <v>9249</v>
      </c>
      <c r="G76" s="45">
        <v>59100</v>
      </c>
      <c r="H76" s="46">
        <f t="shared" si="1"/>
        <v>68349</v>
      </c>
      <c r="I76" s="46">
        <f t="shared" si="2"/>
        <v>66808</v>
      </c>
      <c r="J76" s="46">
        <f t="shared" si="5"/>
        <v>1409057</v>
      </c>
      <c r="K76" s="46">
        <f t="shared" si="4"/>
        <v>1475865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71</v>
      </c>
      <c r="B77" s="60">
        <v>112</v>
      </c>
      <c r="C77" s="60">
        <v>90</v>
      </c>
      <c r="D77" s="43">
        <v>2043</v>
      </c>
      <c r="E77" s="44">
        <f t="shared" si="0"/>
        <v>2245</v>
      </c>
      <c r="F77" s="61"/>
      <c r="G77" s="45">
        <v>240</v>
      </c>
      <c r="H77" s="46">
        <f t="shared" si="1"/>
        <v>240</v>
      </c>
      <c r="I77" s="46">
        <f t="shared" si="2"/>
        <v>202</v>
      </c>
      <c r="J77" s="46">
        <f t="shared" si="5"/>
        <v>2283</v>
      </c>
      <c r="K77" s="46">
        <f t="shared" si="4"/>
        <v>2485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72</v>
      </c>
      <c r="B78" s="61"/>
      <c r="C78" s="61"/>
      <c r="D78" s="43">
        <v>183</v>
      </c>
      <c r="E78" s="44">
        <f t="shared" si="0"/>
        <v>183</v>
      </c>
      <c r="F78" s="61"/>
      <c r="G78" s="45">
        <v>23</v>
      </c>
      <c r="H78" s="46">
        <f t="shared" si="1"/>
        <v>23</v>
      </c>
      <c r="I78" s="46">
        <f t="shared" si="2"/>
        <v>0</v>
      </c>
      <c r="J78" s="46">
        <f t="shared" si="5"/>
        <v>206</v>
      </c>
      <c r="K78" s="46">
        <f t="shared" si="4"/>
        <v>206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73</v>
      </c>
      <c r="B79" s="60">
        <v>239</v>
      </c>
      <c r="C79" s="61"/>
      <c r="D79" s="43">
        <v>1921</v>
      </c>
      <c r="E79" s="44">
        <f t="shared" si="0"/>
        <v>2160</v>
      </c>
      <c r="F79" s="60">
        <v>227</v>
      </c>
      <c r="G79" s="45">
        <v>1302</v>
      </c>
      <c r="H79" s="46">
        <f t="shared" si="1"/>
        <v>1529</v>
      </c>
      <c r="I79" s="46">
        <f t="shared" si="2"/>
        <v>466</v>
      </c>
      <c r="J79" s="46">
        <f t="shared" si="5"/>
        <v>3223</v>
      </c>
      <c r="K79" s="46">
        <f t="shared" si="4"/>
        <v>3689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74</v>
      </c>
      <c r="B80" s="61"/>
      <c r="C80" s="60">
        <v>70</v>
      </c>
      <c r="D80" s="43">
        <v>444</v>
      </c>
      <c r="E80" s="44">
        <f t="shared" si="0"/>
        <v>514</v>
      </c>
      <c r="F80" s="60">
        <v>50</v>
      </c>
      <c r="G80" s="45">
        <v>426</v>
      </c>
      <c r="H80" s="46">
        <f t="shared" si="1"/>
        <v>476</v>
      </c>
      <c r="I80" s="46">
        <f t="shared" si="2"/>
        <v>120</v>
      </c>
      <c r="J80" s="46">
        <f t="shared" si="5"/>
        <v>870</v>
      </c>
      <c r="K80" s="46">
        <f t="shared" si="4"/>
        <v>990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75</v>
      </c>
      <c r="B81" s="61"/>
      <c r="C81" s="61"/>
      <c r="D81" s="43">
        <v>0</v>
      </c>
      <c r="E81" s="44">
        <f t="shared" si="0"/>
        <v>0</v>
      </c>
      <c r="F81" s="61"/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76</v>
      </c>
      <c r="B82" s="60">
        <v>120</v>
      </c>
      <c r="C82" s="61"/>
      <c r="D82" s="43">
        <v>1813</v>
      </c>
      <c r="E82" s="44">
        <f t="shared" si="0"/>
        <v>1933</v>
      </c>
      <c r="F82" s="60">
        <v>160</v>
      </c>
      <c r="G82" s="45">
        <v>1655</v>
      </c>
      <c r="H82" s="46">
        <f t="shared" si="1"/>
        <v>1815</v>
      </c>
      <c r="I82" s="46">
        <f t="shared" si="2"/>
        <v>280</v>
      </c>
      <c r="J82" s="46">
        <f t="shared" si="5"/>
        <v>3468</v>
      </c>
      <c r="K82" s="46">
        <f t="shared" si="4"/>
        <v>3748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77</v>
      </c>
      <c r="B83" s="60">
        <v>7266</v>
      </c>
      <c r="C83" s="60">
        <v>258</v>
      </c>
      <c r="D83" s="43">
        <v>76362</v>
      </c>
      <c r="E83" s="44">
        <f t="shared" si="0"/>
        <v>83886</v>
      </c>
      <c r="F83" s="60">
        <v>41</v>
      </c>
      <c r="G83" s="45">
        <v>519</v>
      </c>
      <c r="H83" s="46">
        <f t="shared" si="1"/>
        <v>560</v>
      </c>
      <c r="I83" s="46">
        <f t="shared" si="2"/>
        <v>7565</v>
      </c>
      <c r="J83" s="46">
        <f t="shared" si="5"/>
        <v>76881</v>
      </c>
      <c r="K83" s="46">
        <f t="shared" si="4"/>
        <v>84446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78</v>
      </c>
      <c r="B84" s="61"/>
      <c r="C84" s="61"/>
      <c r="D84" s="43">
        <v>0</v>
      </c>
      <c r="E84" s="44">
        <f t="shared" si="0"/>
        <v>0</v>
      </c>
      <c r="F84" s="60"/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79</v>
      </c>
      <c r="B85" s="61"/>
      <c r="C85" s="61"/>
      <c r="D85" s="43">
        <v>0</v>
      </c>
      <c r="E85" s="44">
        <f t="shared" si="0"/>
        <v>0</v>
      </c>
      <c r="F85" s="61"/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80</v>
      </c>
      <c r="B86" s="61"/>
      <c r="C86" s="61"/>
      <c r="D86" s="43">
        <v>0</v>
      </c>
      <c r="E86" s="44">
        <f t="shared" si="0"/>
        <v>0</v>
      </c>
      <c r="F86" s="61"/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81</v>
      </c>
      <c r="B87" s="61"/>
      <c r="C87" s="61"/>
      <c r="D87" s="43">
        <v>0</v>
      </c>
      <c r="E87" s="44">
        <f t="shared" si="0"/>
        <v>0</v>
      </c>
      <c r="F87" s="60"/>
      <c r="G87" s="45"/>
      <c r="H87" s="46"/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82</v>
      </c>
      <c r="B88" s="60">
        <v>645</v>
      </c>
      <c r="C88" s="60">
        <v>35</v>
      </c>
      <c r="D88" s="43">
        <v>4386</v>
      </c>
      <c r="E88" s="44">
        <f t="shared" si="0"/>
        <v>5066</v>
      </c>
      <c r="F88" s="60">
        <v>400</v>
      </c>
      <c r="G88" s="45">
        <v>1809</v>
      </c>
      <c r="H88" s="46">
        <f t="shared" si="1"/>
        <v>2209</v>
      </c>
      <c r="I88" s="46">
        <f t="shared" si="2"/>
        <v>1080</v>
      </c>
      <c r="J88" s="46">
        <f aca="true" t="shared" si="6" ref="J88:J120">SUM(D88+G88)</f>
        <v>6195</v>
      </c>
      <c r="K88" s="46">
        <f t="shared" si="4"/>
        <v>7275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83</v>
      </c>
      <c r="B89" s="60">
        <v>30136</v>
      </c>
      <c r="C89" s="61"/>
      <c r="D89" s="43">
        <v>93397</v>
      </c>
      <c r="E89" s="44">
        <f t="shared" si="0"/>
        <v>123533</v>
      </c>
      <c r="F89" s="60">
        <v>85</v>
      </c>
      <c r="G89" s="45">
        <v>1089</v>
      </c>
      <c r="H89" s="46">
        <f t="shared" si="1"/>
        <v>1174</v>
      </c>
      <c r="I89" s="46">
        <f t="shared" si="2"/>
        <v>30221</v>
      </c>
      <c r="J89" s="46">
        <f t="shared" si="6"/>
        <v>94486</v>
      </c>
      <c r="K89" s="46">
        <f t="shared" si="4"/>
        <v>124707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84</v>
      </c>
      <c r="B90" s="60">
        <v>1262</v>
      </c>
      <c r="C90" s="61"/>
      <c r="D90" s="43">
        <v>7745</v>
      </c>
      <c r="E90" s="44">
        <f aca="true" t="shared" si="7" ref="E90:E120">SUM(B90:D90)</f>
        <v>9007</v>
      </c>
      <c r="F90" s="60">
        <v>115</v>
      </c>
      <c r="G90" s="45">
        <v>538</v>
      </c>
      <c r="H90" s="46">
        <f aca="true" t="shared" si="8" ref="H90:H120">SUM(F90:G90)</f>
        <v>653</v>
      </c>
      <c r="I90" s="46">
        <f aca="true" t="shared" si="9" ref="I90:I120">SUM(B90+C90+F90)</f>
        <v>1377</v>
      </c>
      <c r="J90" s="46">
        <f t="shared" si="6"/>
        <v>8283</v>
      </c>
      <c r="K90" s="46">
        <f aca="true" t="shared" si="10" ref="K90:K120">SUM(I90:J90)</f>
        <v>9660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85</v>
      </c>
      <c r="B91" s="60">
        <v>75895</v>
      </c>
      <c r="C91" s="60">
        <v>22554</v>
      </c>
      <c r="D91" s="43">
        <v>505430</v>
      </c>
      <c r="E91" s="44">
        <f t="shared" si="7"/>
        <v>603879</v>
      </c>
      <c r="F91" s="60">
        <v>11055</v>
      </c>
      <c r="G91" s="45">
        <v>70761</v>
      </c>
      <c r="H91" s="46">
        <f t="shared" si="8"/>
        <v>81816</v>
      </c>
      <c r="I91" s="46">
        <f t="shared" si="9"/>
        <v>109504</v>
      </c>
      <c r="J91" s="46">
        <f t="shared" si="6"/>
        <v>576191</v>
      </c>
      <c r="K91" s="46">
        <f t="shared" si="10"/>
        <v>685695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86</v>
      </c>
      <c r="B92" s="60">
        <v>11721</v>
      </c>
      <c r="C92" s="61"/>
      <c r="D92" s="43">
        <v>266787</v>
      </c>
      <c r="E92" s="44">
        <f t="shared" si="7"/>
        <v>278508</v>
      </c>
      <c r="F92" s="60">
        <v>206</v>
      </c>
      <c r="G92" s="45">
        <v>18147</v>
      </c>
      <c r="H92" s="46">
        <f t="shared" si="8"/>
        <v>18353</v>
      </c>
      <c r="I92" s="46">
        <f t="shared" si="9"/>
        <v>11927</v>
      </c>
      <c r="J92" s="46">
        <f t="shared" si="6"/>
        <v>284934</v>
      </c>
      <c r="K92" s="46">
        <f t="shared" si="10"/>
        <v>296861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87</v>
      </c>
      <c r="B93" s="60">
        <v>26020</v>
      </c>
      <c r="C93" s="61"/>
      <c r="D93" s="43">
        <v>282722</v>
      </c>
      <c r="E93" s="44">
        <f t="shared" si="7"/>
        <v>308742</v>
      </c>
      <c r="F93" s="60">
        <v>210</v>
      </c>
      <c r="G93" s="45">
        <v>3008</v>
      </c>
      <c r="H93" s="46">
        <f t="shared" si="8"/>
        <v>3218</v>
      </c>
      <c r="I93" s="46">
        <f t="shared" si="9"/>
        <v>26230</v>
      </c>
      <c r="J93" s="46">
        <f t="shared" si="6"/>
        <v>285730</v>
      </c>
      <c r="K93" s="46">
        <f>SUM(I93:J93)</f>
        <v>311960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88</v>
      </c>
      <c r="B94" s="60">
        <v>52234</v>
      </c>
      <c r="C94" s="60">
        <v>1406</v>
      </c>
      <c r="D94" s="43">
        <v>1161755</v>
      </c>
      <c r="E94" s="44">
        <f t="shared" si="7"/>
        <v>1215395</v>
      </c>
      <c r="F94" s="60">
        <v>23619</v>
      </c>
      <c r="G94" s="45">
        <v>40132</v>
      </c>
      <c r="H94" s="46">
        <f t="shared" si="8"/>
        <v>63751</v>
      </c>
      <c r="I94" s="46">
        <f t="shared" si="9"/>
        <v>77259</v>
      </c>
      <c r="J94" s="46">
        <f t="shared" si="6"/>
        <v>1201887</v>
      </c>
      <c r="K94" s="46">
        <f t="shared" si="10"/>
        <v>1279146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89</v>
      </c>
      <c r="B95" s="61"/>
      <c r="C95" s="60">
        <v>132</v>
      </c>
      <c r="D95" s="43">
        <v>2444</v>
      </c>
      <c r="E95" s="44">
        <f t="shared" si="7"/>
        <v>2576</v>
      </c>
      <c r="F95" s="60">
        <v>30</v>
      </c>
      <c r="G95" s="45">
        <v>1302</v>
      </c>
      <c r="H95" s="46">
        <f t="shared" si="8"/>
        <v>1332</v>
      </c>
      <c r="I95" s="46">
        <f t="shared" si="9"/>
        <v>162</v>
      </c>
      <c r="J95" s="46">
        <f t="shared" si="6"/>
        <v>3746</v>
      </c>
      <c r="K95" s="46">
        <f t="shared" si="10"/>
        <v>3908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90</v>
      </c>
      <c r="B96" s="60">
        <v>55223</v>
      </c>
      <c r="C96" s="61"/>
      <c r="D96" s="43">
        <v>552026</v>
      </c>
      <c r="E96" s="44">
        <f t="shared" si="7"/>
        <v>607249</v>
      </c>
      <c r="F96" s="60">
        <v>48</v>
      </c>
      <c r="G96" s="45">
        <v>25423</v>
      </c>
      <c r="H96" s="46">
        <f t="shared" si="8"/>
        <v>25471</v>
      </c>
      <c r="I96" s="46">
        <f t="shared" si="9"/>
        <v>55271</v>
      </c>
      <c r="J96" s="46">
        <f t="shared" si="6"/>
        <v>577449</v>
      </c>
      <c r="K96" s="46">
        <f t="shared" si="10"/>
        <v>632720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91</v>
      </c>
      <c r="B97" s="60">
        <v>575</v>
      </c>
      <c r="C97" s="60">
        <v>1</v>
      </c>
      <c r="D97" s="43">
        <v>4247</v>
      </c>
      <c r="E97" s="44">
        <f t="shared" si="7"/>
        <v>4823</v>
      </c>
      <c r="F97" s="60">
        <v>7</v>
      </c>
      <c r="G97" s="45">
        <v>324</v>
      </c>
      <c r="H97" s="46">
        <f t="shared" si="8"/>
        <v>331</v>
      </c>
      <c r="I97" s="46">
        <f t="shared" si="9"/>
        <v>583</v>
      </c>
      <c r="J97" s="46">
        <f t="shared" si="6"/>
        <v>4571</v>
      </c>
      <c r="K97" s="46">
        <f t="shared" si="10"/>
        <v>5154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92</v>
      </c>
      <c r="B98" s="60">
        <v>5588</v>
      </c>
      <c r="C98" s="60">
        <v>249</v>
      </c>
      <c r="D98" s="43">
        <v>103490</v>
      </c>
      <c r="E98" s="44">
        <f t="shared" si="7"/>
        <v>109327</v>
      </c>
      <c r="F98" s="60">
        <v>331</v>
      </c>
      <c r="G98" s="45">
        <v>2506</v>
      </c>
      <c r="H98" s="46">
        <f t="shared" si="8"/>
        <v>2837</v>
      </c>
      <c r="I98" s="46">
        <f t="shared" si="9"/>
        <v>6168</v>
      </c>
      <c r="J98" s="46">
        <f t="shared" si="6"/>
        <v>105996</v>
      </c>
      <c r="K98" s="46">
        <f t="shared" si="10"/>
        <v>112164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93</v>
      </c>
      <c r="B99" s="60">
        <v>498</v>
      </c>
      <c r="C99" s="60">
        <v>83</v>
      </c>
      <c r="D99" s="43">
        <v>9043</v>
      </c>
      <c r="E99" s="44">
        <f t="shared" si="7"/>
        <v>9624</v>
      </c>
      <c r="F99" s="60">
        <v>254</v>
      </c>
      <c r="G99" s="45">
        <v>2275</v>
      </c>
      <c r="H99" s="46">
        <f t="shared" si="8"/>
        <v>2529</v>
      </c>
      <c r="I99" s="46">
        <f t="shared" si="9"/>
        <v>835</v>
      </c>
      <c r="J99" s="46">
        <f t="shared" si="6"/>
        <v>11318</v>
      </c>
      <c r="K99" s="46">
        <f t="shared" si="10"/>
        <v>12153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94</v>
      </c>
      <c r="B100" s="60"/>
      <c r="C100" s="61"/>
      <c r="D100" s="43">
        <v>0</v>
      </c>
      <c r="E100" s="44">
        <f t="shared" si="7"/>
        <v>0</v>
      </c>
      <c r="F100" s="61"/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95</v>
      </c>
      <c r="B101" s="61"/>
      <c r="C101" s="61"/>
      <c r="D101" s="43">
        <v>0</v>
      </c>
      <c r="E101" s="44">
        <f t="shared" si="7"/>
        <v>0</v>
      </c>
      <c r="F101" s="61"/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96</v>
      </c>
      <c r="B102" s="60"/>
      <c r="C102" s="61"/>
      <c r="D102" s="43">
        <v>0</v>
      </c>
      <c r="E102" s="44">
        <f t="shared" si="7"/>
        <v>0</v>
      </c>
      <c r="F102" s="61"/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97</v>
      </c>
      <c r="B103" s="60"/>
      <c r="C103" s="61"/>
      <c r="D103" s="43">
        <v>0</v>
      </c>
      <c r="E103" s="44"/>
      <c r="F103" s="61"/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98</v>
      </c>
      <c r="B104" s="60">
        <v>1313</v>
      </c>
      <c r="C104" s="60">
        <v>22</v>
      </c>
      <c r="D104" s="43">
        <v>15451</v>
      </c>
      <c r="E104" s="44">
        <f t="shared" si="7"/>
        <v>16786</v>
      </c>
      <c r="F104" s="60">
        <v>84</v>
      </c>
      <c r="G104" s="45">
        <v>151780</v>
      </c>
      <c r="H104" s="46">
        <f t="shared" si="8"/>
        <v>151864</v>
      </c>
      <c r="I104" s="46">
        <f t="shared" si="9"/>
        <v>1419</v>
      </c>
      <c r="J104" s="46">
        <f t="shared" si="6"/>
        <v>167231</v>
      </c>
      <c r="K104" s="46">
        <f t="shared" si="10"/>
        <v>168650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99</v>
      </c>
      <c r="B105" s="60"/>
      <c r="C105" s="61"/>
      <c r="D105" s="43">
        <v>0</v>
      </c>
      <c r="E105" s="44">
        <f t="shared" si="7"/>
        <v>0</v>
      </c>
      <c r="F105" s="61"/>
      <c r="G105" s="45"/>
      <c r="H105" s="46"/>
      <c r="I105" s="46">
        <f t="shared" si="9"/>
        <v>0</v>
      </c>
      <c r="J105" s="46">
        <f t="shared" si="6"/>
        <v>0</v>
      </c>
      <c r="K105" s="46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100</v>
      </c>
      <c r="B106" s="60">
        <v>12067</v>
      </c>
      <c r="C106" s="60">
        <v>7123</v>
      </c>
      <c r="D106" s="43">
        <v>204167</v>
      </c>
      <c r="E106" s="44">
        <f t="shared" si="7"/>
        <v>223357</v>
      </c>
      <c r="F106" s="60">
        <v>4256</v>
      </c>
      <c r="G106" s="45">
        <v>60781</v>
      </c>
      <c r="H106" s="46">
        <f t="shared" si="8"/>
        <v>65037</v>
      </c>
      <c r="I106" s="46">
        <f t="shared" si="9"/>
        <v>23446</v>
      </c>
      <c r="J106" s="46">
        <f t="shared" si="6"/>
        <v>264948</v>
      </c>
      <c r="K106" s="46">
        <f t="shared" si="10"/>
        <v>288394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101</v>
      </c>
      <c r="B107" s="60">
        <v>2072</v>
      </c>
      <c r="C107" s="60">
        <v>2001</v>
      </c>
      <c r="D107" s="43">
        <v>30060</v>
      </c>
      <c r="E107" s="44">
        <f t="shared" si="7"/>
        <v>34133</v>
      </c>
      <c r="F107" s="60">
        <v>1318</v>
      </c>
      <c r="G107" s="45">
        <v>17125</v>
      </c>
      <c r="H107" s="46">
        <f t="shared" si="8"/>
        <v>18443</v>
      </c>
      <c r="I107" s="46">
        <f t="shared" si="9"/>
        <v>5391</v>
      </c>
      <c r="J107" s="46">
        <f t="shared" si="6"/>
        <v>47185</v>
      </c>
      <c r="K107" s="46">
        <f t="shared" si="10"/>
        <v>52576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102</v>
      </c>
      <c r="B108" s="60">
        <v>106976</v>
      </c>
      <c r="C108" s="60">
        <v>32970</v>
      </c>
      <c r="D108" s="43">
        <v>879287</v>
      </c>
      <c r="E108" s="44">
        <f t="shared" si="7"/>
        <v>1019233</v>
      </c>
      <c r="F108" s="60">
        <v>2870</v>
      </c>
      <c r="G108" s="45">
        <v>27410</v>
      </c>
      <c r="H108" s="46">
        <f t="shared" si="8"/>
        <v>30280</v>
      </c>
      <c r="I108" s="46">
        <f t="shared" si="9"/>
        <v>142816</v>
      </c>
      <c r="J108" s="46">
        <f t="shared" si="6"/>
        <v>906697</v>
      </c>
      <c r="K108" s="46">
        <f t="shared" si="10"/>
        <v>1049513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103</v>
      </c>
      <c r="B109" s="60">
        <v>119309</v>
      </c>
      <c r="C109" s="60">
        <v>33215</v>
      </c>
      <c r="D109" s="43">
        <v>1380658</v>
      </c>
      <c r="E109" s="44">
        <f t="shared" si="7"/>
        <v>1533182</v>
      </c>
      <c r="F109" s="60">
        <v>9129</v>
      </c>
      <c r="G109" s="45">
        <v>77446</v>
      </c>
      <c r="H109" s="46">
        <f t="shared" si="8"/>
        <v>86575</v>
      </c>
      <c r="I109" s="46">
        <f t="shared" si="9"/>
        <v>161653</v>
      </c>
      <c r="J109" s="46">
        <f t="shared" si="6"/>
        <v>1458104</v>
      </c>
      <c r="K109" s="46">
        <f t="shared" si="10"/>
        <v>1619757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104</v>
      </c>
      <c r="B110" s="60">
        <v>1567</v>
      </c>
      <c r="C110" s="60">
        <v>1415</v>
      </c>
      <c r="D110" s="43">
        <v>25355</v>
      </c>
      <c r="E110" s="44">
        <f t="shared" si="7"/>
        <v>28337</v>
      </c>
      <c r="F110" s="60">
        <v>463</v>
      </c>
      <c r="G110" s="45">
        <v>5220</v>
      </c>
      <c r="H110" s="46">
        <f t="shared" si="8"/>
        <v>5683</v>
      </c>
      <c r="I110" s="46">
        <f t="shared" si="9"/>
        <v>3445</v>
      </c>
      <c r="J110" s="46">
        <f t="shared" si="6"/>
        <v>30575</v>
      </c>
      <c r="K110" s="46">
        <f t="shared" si="10"/>
        <v>34020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105</v>
      </c>
      <c r="B111" s="60">
        <v>287</v>
      </c>
      <c r="C111" s="60">
        <v>1</v>
      </c>
      <c r="D111" s="43">
        <v>2729</v>
      </c>
      <c r="E111" s="44">
        <f t="shared" si="7"/>
        <v>3017</v>
      </c>
      <c r="F111" s="60">
        <v>1056</v>
      </c>
      <c r="G111" s="45">
        <v>9475</v>
      </c>
      <c r="H111" s="46">
        <f t="shared" si="8"/>
        <v>10531</v>
      </c>
      <c r="I111" s="46">
        <f t="shared" si="9"/>
        <v>1344</v>
      </c>
      <c r="J111" s="46">
        <f t="shared" si="6"/>
        <v>12204</v>
      </c>
      <c r="K111" s="46">
        <f t="shared" si="10"/>
        <v>13548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106</v>
      </c>
      <c r="B112" s="61"/>
      <c r="C112" s="61"/>
      <c r="D112" s="43">
        <v>0</v>
      </c>
      <c r="E112" s="44">
        <f t="shared" si="7"/>
        <v>0</v>
      </c>
      <c r="F112" s="61"/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107</v>
      </c>
      <c r="B113" s="61"/>
      <c r="C113" s="61"/>
      <c r="D113" s="43">
        <v>0</v>
      </c>
      <c r="E113" s="44">
        <f t="shared" si="7"/>
        <v>0</v>
      </c>
      <c r="F113" s="61"/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108</v>
      </c>
      <c r="B114" s="60">
        <v>19616</v>
      </c>
      <c r="C114" s="60">
        <v>24</v>
      </c>
      <c r="D114" s="43">
        <v>290528</v>
      </c>
      <c r="E114" s="44">
        <f t="shared" si="7"/>
        <v>310168</v>
      </c>
      <c r="F114" s="60">
        <v>240</v>
      </c>
      <c r="G114" s="45">
        <v>1338</v>
      </c>
      <c r="H114" s="46">
        <f t="shared" si="8"/>
        <v>1578</v>
      </c>
      <c r="I114" s="46">
        <f t="shared" si="9"/>
        <v>19880</v>
      </c>
      <c r="J114" s="46">
        <f t="shared" si="6"/>
        <v>291866</v>
      </c>
      <c r="K114" s="46">
        <f t="shared" si="10"/>
        <v>311746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109</v>
      </c>
      <c r="B115" s="61"/>
      <c r="C115" s="61"/>
      <c r="D115" s="43">
        <v>0</v>
      </c>
      <c r="E115" s="44">
        <f t="shared" si="7"/>
        <v>0</v>
      </c>
      <c r="F115" s="61"/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110</v>
      </c>
      <c r="B116" s="61"/>
      <c r="C116" s="61"/>
      <c r="D116" s="43">
        <v>0</v>
      </c>
      <c r="E116" s="44">
        <f t="shared" si="7"/>
        <v>0</v>
      </c>
      <c r="F116" s="61"/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111</v>
      </c>
      <c r="B117" s="60"/>
      <c r="C117" s="61"/>
      <c r="D117" s="43">
        <v>0</v>
      </c>
      <c r="E117" s="44">
        <f t="shared" si="7"/>
        <v>0</v>
      </c>
      <c r="F117" s="60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112</v>
      </c>
      <c r="B118" s="61"/>
      <c r="C118" s="61"/>
      <c r="D118" s="43">
        <v>0</v>
      </c>
      <c r="E118" s="44">
        <f t="shared" si="7"/>
        <v>0</v>
      </c>
      <c r="F118" s="61"/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113</v>
      </c>
      <c r="B119" s="60"/>
      <c r="C119" s="61"/>
      <c r="D119" s="43">
        <v>0</v>
      </c>
      <c r="E119" s="44">
        <f t="shared" si="7"/>
        <v>0</v>
      </c>
      <c r="F119" s="60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114</v>
      </c>
      <c r="B120" s="61"/>
      <c r="C120" s="61"/>
      <c r="D120" s="43">
        <v>0</v>
      </c>
      <c r="E120" s="44">
        <f t="shared" si="7"/>
        <v>0</v>
      </c>
      <c r="F120" s="61"/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1689508</v>
      </c>
      <c r="C123" s="46">
        <f>SUM(C25:C122)</f>
        <v>1093328</v>
      </c>
      <c r="D123" s="46">
        <f>SUM(D25:D120)</f>
        <v>30806051</v>
      </c>
      <c r="E123" s="46">
        <f>SUM(E25:E120)</f>
        <v>33588887</v>
      </c>
      <c r="F123" s="48">
        <f>SUM(F25:F120)</f>
        <v>410909</v>
      </c>
      <c r="G123" s="46">
        <f>SUM(G25:G120)</f>
        <v>6439554</v>
      </c>
      <c r="H123" s="46">
        <f>F123+G123</f>
        <v>6850463</v>
      </c>
      <c r="I123" s="46">
        <f>SUM(I25:I120)</f>
        <v>3193745</v>
      </c>
      <c r="J123" s="46">
        <f>D123+G123</f>
        <v>37245605</v>
      </c>
      <c r="K123" s="46">
        <f>E123+H123</f>
        <v>40439350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115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116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117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118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6" ht="12" customHeight="1"/>
    <row r="154" ht="12" customHeight="1"/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2014-09-08T08:54:30Z</cp:lastPrinted>
  <dcterms:modified xsi:type="dcterms:W3CDTF">2014-09-08T08:56:12Z</dcterms:modified>
  <cp:category/>
  <cp:version/>
  <cp:contentType/>
  <cp:contentStatus/>
</cp:coreProperties>
</file>