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<sst xmlns="http://schemas.openxmlformats.org/spreadsheetml/2006/main" count="129" uniqueCount="123">
  <si>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</si>
  <si>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</si>
  <si>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</si>
  <si>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</si>
  <si>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</si>
  <si>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</si>
  <si>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</si>
  <si>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</si>
  <si>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</si>
  <si>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</si>
  <si>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</si>
  <si>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</si>
  <si>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</si>
  <si>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</si>
  <si>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</si>
  <si>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</si>
  <si>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</si>
  <si>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</si>
  <si>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</si>
  <si>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</si>
  <si>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</si>
  <si>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</si>
  <si>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</si>
  <si>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</si>
  <si>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</si>
  <si>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</si>
  <si>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</si>
  <si>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</si>
  <si>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</si>
  <si>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</si>
  <si>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</si>
  <si>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</si>
  <si>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</si>
  <si>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</si>
  <si>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</si>
  <si>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</si>
  <si>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</si>
  <si>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</si>
  <si>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</si>
  <si>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</si>
  <si>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</si>
  <si>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</si>
  <si>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</si>
  <si>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</si>
  <si>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</si>
  <si>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</si>
  <si>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</si>
  <si>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</si>
  <si>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</si>
  <si>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</si>
  <si>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</si>
  <si>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</si>
  <si>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</si>
  <si>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</si>
  <si>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</si>
  <si>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</si>
  <si>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</si>
  <si>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</si>
  <si>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</si>
  <si>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</si>
  <si>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</si>
  <si>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</si>
  <si>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</si>
  <si>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</si>
  <si>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</si>
  <si>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</si>
  <si>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</si>
  <si>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</si>
  <si>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</si>
  <si>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</si>
  <si>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</si>
  <si>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</si>
  <si>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</si>
  <si>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</si>
  <si>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</si>
  <si>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</si>
  <si>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</si>
  <si>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</si>
  <si>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</si>
  <si>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</si>
  <si>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</si>
  <si>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</si>
  <si>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</si>
  <si>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</si>
  <si>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</si>
  <si>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</si>
  <si>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</si>
  <si>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</si>
  <si>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</si>
  <si>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</si>
  <si>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</si>
  <si>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</si>
  <si>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</si>
  <si>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</si>
  <si>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</si>
  <si>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</si>
  <si>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</si>
  <si>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</si>
  <si>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</si>
  <si>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</si>
  <si>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</si>
  <si>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</si>
  <si>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</si>
  <si>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</si>
  <si>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</si>
  <si>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</si>
  <si>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</si>
  <si>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</si>
  <si>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</si>
  <si>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</si>
  <si>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</si>
  <si>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</si>
  <si>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</si>
  <si>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</si>
  <si>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</si>
  <si>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</si>
  <si>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</si>
  <si>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</si>
  <si>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</si>
  <si>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MOIS DE SEPTEMBRE</t>
  </si>
  <si>
    <t>CAMPAGNE 2015-2016</t>
  </si>
  <si>
    <t>SEPTEMBRE</t>
  </si>
  <si>
    <t>BUREAU F3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</si>
</sst>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0" t="s">
        <v>1</v>
      </c>
      <c r="E2" s="60"/>
      <c r="F2" s="60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9" t="s">
        <v>122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9" t="s">
        <v>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9" t="s">
        <v>120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9" t="s">
        <v>119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 t="s">
        <v>118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61" t="s">
        <v>9</v>
      </c>
      <c r="C21" s="61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62" t="s">
        <v>15</v>
      </c>
      <c r="G22" s="62"/>
      <c r="H22" s="62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3" t="s">
        <v>121</v>
      </c>
      <c r="C23" s="63"/>
      <c r="D23" s="36" t="s">
        <v>16</v>
      </c>
      <c r="E23" s="35" t="s">
        <v>17</v>
      </c>
      <c r="F23" s="37" t="s">
        <v>121</v>
      </c>
      <c r="G23" s="38" t="s">
        <v>16</v>
      </c>
      <c r="H23" s="37" t="s">
        <v>17</v>
      </c>
      <c r="I23" s="37" t="s">
        <v>121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6">
        <v>1259</v>
      </c>
      <c r="C25" s="56">
        <v>21</v>
      </c>
      <c r="D25" s="43">
        <v>1364</v>
      </c>
      <c r="E25" s="44">
        <f>SUM(B25:D25)</f>
        <v>2644</v>
      </c>
      <c r="F25" s="56">
        <v>304</v>
      </c>
      <c r="G25" s="45">
        <v>474</v>
      </c>
      <c r="H25" s="46">
        <f>SUM(F25:G25)</f>
        <v>778</v>
      </c>
      <c r="I25" s="46">
        <f>SUM(B25+C25+F25)</f>
        <v>1584</v>
      </c>
      <c r="J25" s="46">
        <f>D25+G25</f>
        <v>1838</v>
      </c>
      <c r="K25" s="46">
        <f>SUM(I25:J25)</f>
        <v>3422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42" t="s">
        <v>19</v>
      </c>
      <c r="B26" s="56">
        <v>5312</v>
      </c>
      <c r="C26" s="56">
        <v>0</v>
      </c>
      <c r="D26" s="43">
        <v>2246</v>
      </c>
      <c r="E26" s="44">
        <f aca="true" t="shared" si="0" ref="E26:E89">SUM(B26:D26)</f>
        <v>7558</v>
      </c>
      <c r="F26" s="56">
        <v>510</v>
      </c>
      <c r="G26" s="45">
        <v>339</v>
      </c>
      <c r="H26" s="46">
        <f aca="true" t="shared" si="1" ref="H26:H89">SUM(F26:G26)</f>
        <v>849</v>
      </c>
      <c r="I26" s="46">
        <f aca="true" t="shared" si="2" ref="I26:I89">SUM(B26+C26+F26)</f>
        <v>5822</v>
      </c>
      <c r="J26" s="46">
        <f aca="true" t="shared" si="3" ref="J26:J41">SUM(D26+G26)</f>
        <v>2585</v>
      </c>
      <c r="K26" s="46">
        <f aca="true" t="shared" si="4" ref="K26:K89">SUM(I26:J26)</f>
        <v>8407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6">
        <v>1359</v>
      </c>
      <c r="C27" s="56">
        <v>4</v>
      </c>
      <c r="D27" s="43">
        <v>1535</v>
      </c>
      <c r="E27" s="44">
        <f t="shared" si="0"/>
        <v>2898</v>
      </c>
      <c r="F27" s="56">
        <v>1179</v>
      </c>
      <c r="G27" s="45">
        <v>315</v>
      </c>
      <c r="H27" s="46">
        <f t="shared" si="1"/>
        <v>1494</v>
      </c>
      <c r="I27" s="46">
        <f t="shared" si="2"/>
        <v>2542</v>
      </c>
      <c r="J27" s="46">
        <f t="shared" si="3"/>
        <v>1850</v>
      </c>
      <c r="K27" s="46">
        <f t="shared" si="4"/>
        <v>4392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6">
        <v>642</v>
      </c>
      <c r="C28" s="56">
        <v>1418</v>
      </c>
      <c r="D28" s="43">
        <v>3645</v>
      </c>
      <c r="E28" s="44">
        <f t="shared" si="0"/>
        <v>5705</v>
      </c>
      <c r="F28" s="56">
        <v>699</v>
      </c>
      <c r="G28" s="45">
        <v>724</v>
      </c>
      <c r="H28" s="46">
        <f t="shared" si="1"/>
        <v>1423</v>
      </c>
      <c r="I28" s="46">
        <f t="shared" si="2"/>
        <v>2759</v>
      </c>
      <c r="J28" s="46">
        <f t="shared" si="3"/>
        <v>4369</v>
      </c>
      <c r="K28" s="46">
        <f t="shared" si="4"/>
        <v>7128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56">
        <v>0</v>
      </c>
      <c r="C29" s="56">
        <v>269</v>
      </c>
      <c r="D29" s="43">
        <v>1245</v>
      </c>
      <c r="E29" s="44">
        <f t="shared" si="0"/>
        <v>1514</v>
      </c>
      <c r="F29" s="56">
        <v>9</v>
      </c>
      <c r="G29" s="45">
        <v>18</v>
      </c>
      <c r="H29" s="46">
        <f t="shared" si="1"/>
        <v>27</v>
      </c>
      <c r="I29" s="46">
        <f t="shared" si="2"/>
        <v>278</v>
      </c>
      <c r="J29" s="46">
        <f t="shared" si="3"/>
        <v>1263</v>
      </c>
      <c r="K29" s="46">
        <f t="shared" si="4"/>
        <v>1541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58" customFormat="1" ht="10.5" customHeight="1">
      <c r="A30" s="42" t="s">
        <v>23</v>
      </c>
      <c r="B30" s="56"/>
      <c r="C30" s="56"/>
      <c r="D30" s="43">
        <v>0</v>
      </c>
      <c r="E30" s="44"/>
      <c r="F30" s="56"/>
      <c r="G30" s="45"/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5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spans="1:22" s="8" customFormat="1" ht="10.5" customHeight="1">
      <c r="A31" s="42" t="s">
        <v>24</v>
      </c>
      <c r="B31" s="56">
        <v>7669</v>
      </c>
      <c r="C31" s="56">
        <v>40023</v>
      </c>
      <c r="D31" s="43">
        <v>59918</v>
      </c>
      <c r="E31" s="44">
        <f t="shared" si="0"/>
        <v>107610</v>
      </c>
      <c r="F31" s="56">
        <v>4306</v>
      </c>
      <c r="G31" s="45">
        <v>4110</v>
      </c>
      <c r="H31" s="46">
        <f t="shared" si="1"/>
        <v>8416</v>
      </c>
      <c r="I31" s="46">
        <f t="shared" si="2"/>
        <v>51998</v>
      </c>
      <c r="J31" s="46">
        <f t="shared" si="3"/>
        <v>64028</v>
      </c>
      <c r="K31" s="46">
        <f t="shared" si="4"/>
        <v>116026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3" s="58" customFormat="1" ht="10.5" customHeight="1">
      <c r="A32" s="42" t="s">
        <v>25</v>
      </c>
      <c r="B32" s="56"/>
      <c r="C32" s="56">
        <v>0</v>
      </c>
      <c r="D32" s="43">
        <v>0</v>
      </c>
      <c r="E32" s="44">
        <f t="shared" si="0"/>
        <v>0</v>
      </c>
      <c r="F32" s="56">
        <v>0</v>
      </c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5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1:22" s="8" customFormat="1" ht="10.5" customHeight="1">
      <c r="A33" s="42" t="s">
        <v>26</v>
      </c>
      <c r="B33" s="56">
        <v>0</v>
      </c>
      <c r="C33" s="56">
        <v>191</v>
      </c>
      <c r="D33" s="43">
        <v>125</v>
      </c>
      <c r="E33" s="44">
        <f t="shared" si="0"/>
        <v>316</v>
      </c>
      <c r="F33" s="56">
        <v>2</v>
      </c>
      <c r="G33" s="45">
        <v>2</v>
      </c>
      <c r="H33" s="46">
        <f t="shared" si="1"/>
        <v>4</v>
      </c>
      <c r="I33" s="46">
        <f t="shared" si="2"/>
        <v>193</v>
      </c>
      <c r="J33" s="46">
        <f t="shared" si="3"/>
        <v>127</v>
      </c>
      <c r="K33" s="46">
        <f t="shared" si="4"/>
        <v>320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6">
        <v>16006</v>
      </c>
      <c r="C34" s="56">
        <v>0</v>
      </c>
      <c r="D34" s="43">
        <v>8803</v>
      </c>
      <c r="E34" s="44">
        <f t="shared" si="0"/>
        <v>24809</v>
      </c>
      <c r="F34" s="56">
        <v>7462</v>
      </c>
      <c r="G34" s="45">
        <v>263</v>
      </c>
      <c r="H34" s="46">
        <f t="shared" si="1"/>
        <v>7725</v>
      </c>
      <c r="I34" s="46">
        <f t="shared" si="2"/>
        <v>23468</v>
      </c>
      <c r="J34" s="46">
        <f t="shared" si="3"/>
        <v>9066</v>
      </c>
      <c r="K34" s="46">
        <f t="shared" si="4"/>
        <v>32534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6">
        <v>66412</v>
      </c>
      <c r="C35" s="56">
        <v>191361</v>
      </c>
      <c r="D35" s="43">
        <v>244338</v>
      </c>
      <c r="E35" s="44">
        <f t="shared" si="0"/>
        <v>502111</v>
      </c>
      <c r="F35" s="56">
        <v>31829</v>
      </c>
      <c r="G35" s="45">
        <v>21458</v>
      </c>
      <c r="H35" s="46">
        <f t="shared" si="1"/>
        <v>53287</v>
      </c>
      <c r="I35" s="46">
        <f t="shared" si="2"/>
        <v>289602</v>
      </c>
      <c r="J35" s="46">
        <f t="shared" si="3"/>
        <v>265796</v>
      </c>
      <c r="K35" s="46">
        <f t="shared" si="4"/>
        <v>555398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6">
        <v>1019</v>
      </c>
      <c r="C36" s="56">
        <v>41</v>
      </c>
      <c r="D36" s="43">
        <v>1754</v>
      </c>
      <c r="E36" s="44">
        <f t="shared" si="0"/>
        <v>2814</v>
      </c>
      <c r="F36" s="56">
        <v>173</v>
      </c>
      <c r="G36" s="45">
        <v>172</v>
      </c>
      <c r="H36" s="46">
        <f t="shared" si="1"/>
        <v>345</v>
      </c>
      <c r="I36" s="46">
        <f t="shared" si="2"/>
        <v>1233</v>
      </c>
      <c r="J36" s="46">
        <f t="shared" si="3"/>
        <v>1926</v>
      </c>
      <c r="K36" s="46">
        <f t="shared" si="4"/>
        <v>3159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6">
        <v>14154</v>
      </c>
      <c r="C37" s="56">
        <v>11666</v>
      </c>
      <c r="D37" s="43">
        <v>45646</v>
      </c>
      <c r="E37" s="44">
        <f t="shared" si="0"/>
        <v>71466</v>
      </c>
      <c r="F37" s="56">
        <v>3046</v>
      </c>
      <c r="G37" s="45">
        <v>2243</v>
      </c>
      <c r="H37" s="46">
        <f t="shared" si="1"/>
        <v>5289</v>
      </c>
      <c r="I37" s="46">
        <f t="shared" si="2"/>
        <v>28866</v>
      </c>
      <c r="J37" s="46">
        <f t="shared" si="3"/>
        <v>47889</v>
      </c>
      <c r="K37" s="46">
        <f t="shared" si="4"/>
        <v>76755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56">
        <v>0</v>
      </c>
      <c r="C38" s="56">
        <v>0</v>
      </c>
      <c r="D38" s="43">
        <v>0</v>
      </c>
      <c r="E38" s="44">
        <f t="shared" si="0"/>
        <v>0</v>
      </c>
      <c r="F38" s="56">
        <v>0</v>
      </c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6">
        <v>5</v>
      </c>
      <c r="C39" s="56">
        <v>8</v>
      </c>
      <c r="D39" s="43">
        <v>24</v>
      </c>
      <c r="E39" s="44">
        <f t="shared" si="0"/>
        <v>37</v>
      </c>
      <c r="F39" s="56">
        <v>0</v>
      </c>
      <c r="G39" s="45">
        <v>1</v>
      </c>
      <c r="H39" s="46">
        <f t="shared" si="1"/>
        <v>1</v>
      </c>
      <c r="I39" s="46">
        <f t="shared" si="2"/>
        <v>13</v>
      </c>
      <c r="J39" s="46">
        <f t="shared" si="3"/>
        <v>25</v>
      </c>
      <c r="K39" s="46">
        <f t="shared" si="4"/>
        <v>38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6">
        <v>30681</v>
      </c>
      <c r="C40" s="56">
        <v>3249</v>
      </c>
      <c r="D40" s="43">
        <v>1650</v>
      </c>
      <c r="E40" s="44">
        <f t="shared" si="0"/>
        <v>35580</v>
      </c>
      <c r="F40" s="56">
        <v>2636</v>
      </c>
      <c r="G40" s="45">
        <v>155</v>
      </c>
      <c r="H40" s="46">
        <f t="shared" si="1"/>
        <v>2791</v>
      </c>
      <c r="I40" s="46">
        <f t="shared" si="2"/>
        <v>36566</v>
      </c>
      <c r="J40" s="46">
        <f t="shared" si="3"/>
        <v>1805</v>
      </c>
      <c r="K40" s="46">
        <f t="shared" si="4"/>
        <v>38371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6">
        <v>18849</v>
      </c>
      <c r="C41" s="56">
        <v>3898</v>
      </c>
      <c r="D41" s="43">
        <v>5641</v>
      </c>
      <c r="E41" s="44">
        <f t="shared" si="0"/>
        <v>28388</v>
      </c>
      <c r="F41" s="56">
        <v>13277</v>
      </c>
      <c r="G41" s="45">
        <v>970</v>
      </c>
      <c r="H41" s="46">
        <f t="shared" si="1"/>
        <v>14247</v>
      </c>
      <c r="I41" s="46">
        <f t="shared" si="2"/>
        <v>36024</v>
      </c>
      <c r="J41" s="46">
        <f t="shared" si="3"/>
        <v>6611</v>
      </c>
      <c r="K41" s="46">
        <f t="shared" si="4"/>
        <v>42635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6">
        <v>13885</v>
      </c>
      <c r="C42" s="56">
        <v>60</v>
      </c>
      <c r="D42" s="43">
        <v>11372</v>
      </c>
      <c r="E42" s="44">
        <f t="shared" si="0"/>
        <v>25317</v>
      </c>
      <c r="F42" s="56">
        <v>11</v>
      </c>
      <c r="G42" s="45">
        <v>5</v>
      </c>
      <c r="H42" s="46">
        <f t="shared" si="1"/>
        <v>16</v>
      </c>
      <c r="I42" s="46">
        <f t="shared" si="2"/>
        <v>13956</v>
      </c>
      <c r="J42" s="46">
        <f aca="true" t="shared" si="5" ref="J42:J87">SUM(D42+G42)</f>
        <v>11377</v>
      </c>
      <c r="K42" s="46">
        <f t="shared" si="4"/>
        <v>25333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56">
        <v>3</v>
      </c>
      <c r="C43" s="56">
        <v>55</v>
      </c>
      <c r="D43" s="43">
        <v>328</v>
      </c>
      <c r="E43" s="44">
        <f t="shared" si="0"/>
        <v>386</v>
      </c>
      <c r="F43" s="56">
        <v>108</v>
      </c>
      <c r="G43" s="45">
        <v>22</v>
      </c>
      <c r="H43" s="46">
        <f t="shared" si="1"/>
        <v>130</v>
      </c>
      <c r="I43" s="46">
        <f t="shared" si="2"/>
        <v>166</v>
      </c>
      <c r="J43" s="46">
        <f t="shared" si="5"/>
        <v>350</v>
      </c>
      <c r="K43" s="46">
        <f t="shared" si="4"/>
        <v>516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6">
        <v>1166</v>
      </c>
      <c r="C44" s="56">
        <v>468</v>
      </c>
      <c r="D44" s="43">
        <v>4633</v>
      </c>
      <c r="E44" s="44">
        <f t="shared" si="0"/>
        <v>6267</v>
      </c>
      <c r="F44" s="56">
        <v>448</v>
      </c>
      <c r="G44" s="45">
        <v>438</v>
      </c>
      <c r="H44" s="46">
        <f t="shared" si="1"/>
        <v>886</v>
      </c>
      <c r="I44" s="46">
        <f t="shared" si="2"/>
        <v>2082</v>
      </c>
      <c r="J44" s="46">
        <f t="shared" si="5"/>
        <v>5071</v>
      </c>
      <c r="K44" s="46">
        <f t="shared" si="4"/>
        <v>7153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6">
        <v>2769</v>
      </c>
      <c r="C45" s="56">
        <v>5280</v>
      </c>
      <c r="D45" s="43">
        <v>23520</v>
      </c>
      <c r="E45" s="44">
        <f t="shared" si="0"/>
        <v>31569</v>
      </c>
      <c r="F45" s="56">
        <v>1891</v>
      </c>
      <c r="G45" s="45">
        <v>4081</v>
      </c>
      <c r="H45" s="46">
        <f t="shared" si="1"/>
        <v>5972</v>
      </c>
      <c r="I45" s="46">
        <f t="shared" si="2"/>
        <v>9940</v>
      </c>
      <c r="J45" s="46">
        <f t="shared" si="5"/>
        <v>27601</v>
      </c>
      <c r="K45" s="46">
        <f t="shared" si="4"/>
        <v>37541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6">
        <v>25146</v>
      </c>
      <c r="C46" s="56">
        <v>3</v>
      </c>
      <c r="D46" s="43">
        <v>23647</v>
      </c>
      <c r="E46" s="44">
        <f t="shared" si="0"/>
        <v>48796</v>
      </c>
      <c r="F46" s="56">
        <v>0</v>
      </c>
      <c r="G46" s="45">
        <v>6</v>
      </c>
      <c r="H46" s="46">
        <f t="shared" si="1"/>
        <v>6</v>
      </c>
      <c r="I46" s="46">
        <f t="shared" si="2"/>
        <v>25149</v>
      </c>
      <c r="J46" s="46">
        <f t="shared" si="5"/>
        <v>23653</v>
      </c>
      <c r="K46" s="46">
        <f t="shared" si="4"/>
        <v>48802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3" s="58" customFormat="1" ht="10.5" customHeight="1">
      <c r="A47" s="42" t="s">
        <v>40</v>
      </c>
      <c r="B47" s="56"/>
      <c r="C47" s="56"/>
      <c r="D47" s="43">
        <v>0</v>
      </c>
      <c r="E47" s="44">
        <f t="shared" si="0"/>
        <v>0</v>
      </c>
      <c r="F47" s="56"/>
      <c r="G47" s="45"/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5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2" s="8" customFormat="1" ht="10.5" customHeight="1">
      <c r="A48" s="42" t="s">
        <v>41</v>
      </c>
      <c r="B48" s="56">
        <v>0</v>
      </c>
      <c r="C48" s="56">
        <v>0</v>
      </c>
      <c r="D48" s="43">
        <v>0</v>
      </c>
      <c r="E48" s="44">
        <f t="shared" si="0"/>
        <v>0</v>
      </c>
      <c r="F48" s="56">
        <v>0</v>
      </c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6">
        <v>50446</v>
      </c>
      <c r="C49" s="56">
        <v>8849</v>
      </c>
      <c r="D49" s="43">
        <v>42122</v>
      </c>
      <c r="E49" s="44">
        <f t="shared" si="0"/>
        <v>101417</v>
      </c>
      <c r="F49" s="56">
        <v>6329</v>
      </c>
      <c r="G49" s="45">
        <v>676</v>
      </c>
      <c r="H49" s="46">
        <f t="shared" si="1"/>
        <v>7005</v>
      </c>
      <c r="I49" s="46">
        <f t="shared" si="2"/>
        <v>65624</v>
      </c>
      <c r="J49" s="46">
        <f t="shared" si="5"/>
        <v>42798</v>
      </c>
      <c r="K49" s="46">
        <f t="shared" si="4"/>
        <v>108422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56">
        <v>13</v>
      </c>
      <c r="C50" s="56">
        <v>0</v>
      </c>
      <c r="D50" s="43">
        <v>9</v>
      </c>
      <c r="E50" s="44">
        <f t="shared" si="0"/>
        <v>22</v>
      </c>
      <c r="F50" s="56">
        <v>7</v>
      </c>
      <c r="G50" s="45">
        <v>8</v>
      </c>
      <c r="H50" s="46">
        <f t="shared" si="1"/>
        <v>15</v>
      </c>
      <c r="I50" s="46">
        <f t="shared" si="2"/>
        <v>20</v>
      </c>
      <c r="J50" s="46">
        <f t="shared" si="5"/>
        <v>17</v>
      </c>
      <c r="K50" s="46">
        <f t="shared" si="4"/>
        <v>37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6">
        <v>31609</v>
      </c>
      <c r="C51" s="56">
        <v>3770</v>
      </c>
      <c r="D51" s="43">
        <v>48987</v>
      </c>
      <c r="E51" s="44">
        <f t="shared" si="0"/>
        <v>84366</v>
      </c>
      <c r="F51" s="56">
        <v>1474</v>
      </c>
      <c r="G51" s="45">
        <v>595</v>
      </c>
      <c r="H51" s="46">
        <f>SUM(F51:G51)</f>
        <v>2069</v>
      </c>
      <c r="I51" s="46">
        <f t="shared" si="2"/>
        <v>36853</v>
      </c>
      <c r="J51" s="46">
        <f t="shared" si="5"/>
        <v>49582</v>
      </c>
      <c r="K51" s="46">
        <f t="shared" si="4"/>
        <v>86435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3" s="58" customFormat="1" ht="10.5" customHeight="1">
      <c r="A52" s="42" t="s">
        <v>45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5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s="58" customFormat="1" ht="10.5" customHeight="1">
      <c r="A53" s="42" t="s">
        <v>46</v>
      </c>
      <c r="B53" s="56">
        <v>0</v>
      </c>
      <c r="C53" s="56">
        <v>0</v>
      </c>
      <c r="D53" s="43">
        <v>0</v>
      </c>
      <c r="E53" s="44">
        <f t="shared" si="0"/>
        <v>0</v>
      </c>
      <c r="F53" s="56"/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5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s="58" customFormat="1" ht="10.5" customHeight="1">
      <c r="A54" s="42" t="s">
        <v>47</v>
      </c>
      <c r="B54" s="56">
        <v>0</v>
      </c>
      <c r="C54" s="56">
        <v>0</v>
      </c>
      <c r="D54" s="43">
        <v>0</v>
      </c>
      <c r="E54" s="44">
        <f t="shared" si="0"/>
        <v>0</v>
      </c>
      <c r="F54" s="56">
        <v>0</v>
      </c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5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2" s="8" customFormat="1" ht="10.5" customHeight="1">
      <c r="A55" s="42" t="s">
        <v>48</v>
      </c>
      <c r="B55" s="56">
        <v>60368</v>
      </c>
      <c r="C55" s="56">
        <v>110000</v>
      </c>
      <c r="D55" s="43">
        <v>185033</v>
      </c>
      <c r="E55" s="44">
        <f t="shared" si="0"/>
        <v>355401</v>
      </c>
      <c r="F55" s="56">
        <v>47187</v>
      </c>
      <c r="G55" s="45">
        <v>42561</v>
      </c>
      <c r="H55" s="46">
        <f t="shared" si="1"/>
        <v>89748</v>
      </c>
      <c r="I55" s="46">
        <f t="shared" si="2"/>
        <v>217555</v>
      </c>
      <c r="J55" s="46">
        <f t="shared" si="5"/>
        <v>227594</v>
      </c>
      <c r="K55" s="46">
        <f t="shared" si="4"/>
        <v>445149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6">
        <v>3217</v>
      </c>
      <c r="C56" s="56">
        <v>562</v>
      </c>
      <c r="D56" s="43">
        <v>9082</v>
      </c>
      <c r="E56" s="44">
        <f t="shared" si="0"/>
        <v>12861</v>
      </c>
      <c r="F56" s="56">
        <v>943</v>
      </c>
      <c r="G56" s="45">
        <v>225</v>
      </c>
      <c r="H56" s="46">
        <f t="shared" si="1"/>
        <v>1168</v>
      </c>
      <c r="I56" s="46">
        <f t="shared" si="2"/>
        <v>4722</v>
      </c>
      <c r="J56" s="46">
        <f t="shared" si="5"/>
        <v>9307</v>
      </c>
      <c r="K56" s="46">
        <f t="shared" si="4"/>
        <v>14029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6">
        <v>10906</v>
      </c>
      <c r="C57" s="56">
        <v>57406</v>
      </c>
      <c r="D57" s="43">
        <v>69000</v>
      </c>
      <c r="E57" s="44">
        <f t="shared" si="0"/>
        <v>137312</v>
      </c>
      <c r="F57" s="56">
        <v>44020</v>
      </c>
      <c r="G57" s="45">
        <v>26192</v>
      </c>
      <c r="H57" s="46">
        <f t="shared" si="1"/>
        <v>70212</v>
      </c>
      <c r="I57" s="46">
        <f t="shared" si="2"/>
        <v>112332</v>
      </c>
      <c r="J57" s="46">
        <f t="shared" si="5"/>
        <v>95192</v>
      </c>
      <c r="K57" s="46">
        <f t="shared" si="4"/>
        <v>207524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6">
        <v>508559</v>
      </c>
      <c r="C58" s="56">
        <v>378</v>
      </c>
      <c r="D58" s="43">
        <v>352222</v>
      </c>
      <c r="E58" s="44">
        <f t="shared" si="0"/>
        <v>861159</v>
      </c>
      <c r="F58" s="56">
        <v>9223</v>
      </c>
      <c r="G58" s="45">
        <v>9862</v>
      </c>
      <c r="H58" s="46">
        <f t="shared" si="1"/>
        <v>19085</v>
      </c>
      <c r="I58" s="46">
        <f t="shared" si="2"/>
        <v>518160</v>
      </c>
      <c r="J58" s="46">
        <f t="shared" si="5"/>
        <v>362084</v>
      </c>
      <c r="K58" s="46">
        <f t="shared" si="4"/>
        <v>880244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6">
        <v>39283</v>
      </c>
      <c r="C59" s="56">
        <v>188466</v>
      </c>
      <c r="D59" s="43">
        <v>245493</v>
      </c>
      <c r="E59" s="44">
        <f t="shared" si="0"/>
        <v>473242</v>
      </c>
      <c r="F59" s="56">
        <v>38990</v>
      </c>
      <c r="G59" s="45">
        <v>29195</v>
      </c>
      <c r="H59" s="46">
        <f t="shared" si="1"/>
        <v>68185</v>
      </c>
      <c r="I59" s="46">
        <f t="shared" si="2"/>
        <v>266739</v>
      </c>
      <c r="J59" s="46">
        <f t="shared" si="5"/>
        <v>274688</v>
      </c>
      <c r="K59" s="46">
        <f t="shared" si="4"/>
        <v>541427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56">
        <v>0</v>
      </c>
      <c r="C60" s="56">
        <v>0</v>
      </c>
      <c r="D60" s="43">
        <v>0</v>
      </c>
      <c r="E60" s="44">
        <f t="shared" si="0"/>
        <v>0</v>
      </c>
      <c r="F60" s="56">
        <v>78</v>
      </c>
      <c r="G60" s="45">
        <v>23</v>
      </c>
      <c r="H60" s="46">
        <f t="shared" si="1"/>
        <v>101</v>
      </c>
      <c r="I60" s="46">
        <f t="shared" si="2"/>
        <v>78</v>
      </c>
      <c r="J60" s="46">
        <f t="shared" si="5"/>
        <v>23</v>
      </c>
      <c r="K60" s="46">
        <f t="shared" si="4"/>
        <v>101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6">
        <v>846</v>
      </c>
      <c r="C61" s="56">
        <v>919</v>
      </c>
      <c r="D61" s="43">
        <v>537</v>
      </c>
      <c r="E61" s="44">
        <f t="shared" si="0"/>
        <v>2302</v>
      </c>
      <c r="F61" s="56">
        <v>1345</v>
      </c>
      <c r="G61" s="45">
        <v>99</v>
      </c>
      <c r="H61" s="46">
        <f t="shared" si="1"/>
        <v>1444</v>
      </c>
      <c r="I61" s="46">
        <f t="shared" si="2"/>
        <v>3110</v>
      </c>
      <c r="J61" s="46">
        <f t="shared" si="5"/>
        <v>636</v>
      </c>
      <c r="K61" s="46">
        <f t="shared" si="4"/>
        <v>3746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6">
        <v>24723</v>
      </c>
      <c r="C62" s="56">
        <v>428</v>
      </c>
      <c r="D62" s="43">
        <v>34556</v>
      </c>
      <c r="E62" s="44">
        <f t="shared" si="0"/>
        <v>59707</v>
      </c>
      <c r="F62" s="56">
        <v>68</v>
      </c>
      <c r="G62" s="45">
        <v>75</v>
      </c>
      <c r="H62" s="46">
        <f t="shared" si="1"/>
        <v>143</v>
      </c>
      <c r="I62" s="46">
        <f t="shared" si="2"/>
        <v>25219</v>
      </c>
      <c r="J62" s="46">
        <f t="shared" si="5"/>
        <v>34631</v>
      </c>
      <c r="K62" s="46">
        <f t="shared" si="4"/>
        <v>59850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6">
        <v>151</v>
      </c>
      <c r="C63" s="56">
        <v>84</v>
      </c>
      <c r="D63" s="43">
        <v>730</v>
      </c>
      <c r="E63" s="44">
        <f t="shared" si="0"/>
        <v>965</v>
      </c>
      <c r="F63" s="56">
        <v>59</v>
      </c>
      <c r="G63" s="45">
        <v>59</v>
      </c>
      <c r="H63" s="46">
        <f t="shared" si="1"/>
        <v>118</v>
      </c>
      <c r="I63" s="46">
        <f t="shared" si="2"/>
        <v>294</v>
      </c>
      <c r="J63" s="46">
        <f t="shared" si="5"/>
        <v>789</v>
      </c>
      <c r="K63" s="46">
        <f t="shared" si="4"/>
        <v>1083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6">
        <v>3748</v>
      </c>
      <c r="C64" s="56">
        <v>0</v>
      </c>
      <c r="D64" s="43">
        <v>5540</v>
      </c>
      <c r="E64" s="44">
        <f t="shared" si="0"/>
        <v>9288</v>
      </c>
      <c r="F64" s="56">
        <v>59</v>
      </c>
      <c r="G64" s="45">
        <v>50</v>
      </c>
      <c r="H64" s="46">
        <f t="shared" si="1"/>
        <v>109</v>
      </c>
      <c r="I64" s="46">
        <f t="shared" si="2"/>
        <v>3807</v>
      </c>
      <c r="J64" s="46">
        <f t="shared" si="5"/>
        <v>5590</v>
      </c>
      <c r="K64" s="46">
        <f t="shared" si="4"/>
        <v>9397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6">
        <v>991</v>
      </c>
      <c r="C65" s="56">
        <v>1190</v>
      </c>
      <c r="D65" s="43">
        <v>2816</v>
      </c>
      <c r="E65" s="44">
        <f t="shared" si="0"/>
        <v>4997</v>
      </c>
      <c r="F65" s="56">
        <v>349</v>
      </c>
      <c r="G65" s="45">
        <v>36</v>
      </c>
      <c r="H65" s="46">
        <f t="shared" si="1"/>
        <v>385</v>
      </c>
      <c r="I65" s="46">
        <f t="shared" si="2"/>
        <v>2530</v>
      </c>
      <c r="J65" s="46">
        <f t="shared" si="5"/>
        <v>2852</v>
      </c>
      <c r="K65" s="46">
        <f t="shared" si="4"/>
        <v>5382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6">
        <v>18466</v>
      </c>
      <c r="C66" s="56">
        <v>3005</v>
      </c>
      <c r="D66" s="43">
        <v>10189</v>
      </c>
      <c r="E66" s="44">
        <f t="shared" si="0"/>
        <v>31660</v>
      </c>
      <c r="F66" s="56">
        <v>2116</v>
      </c>
      <c r="G66" s="45">
        <v>1281</v>
      </c>
      <c r="H66" s="46">
        <f t="shared" si="1"/>
        <v>3397</v>
      </c>
      <c r="I66" s="46">
        <f t="shared" si="2"/>
        <v>23587</v>
      </c>
      <c r="J66" s="46">
        <f t="shared" si="5"/>
        <v>11470</v>
      </c>
      <c r="K66" s="46">
        <f t="shared" si="4"/>
        <v>35057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6">
        <v>1003</v>
      </c>
      <c r="C67" s="56">
        <v>168</v>
      </c>
      <c r="D67" s="43">
        <v>1202</v>
      </c>
      <c r="E67" s="44">
        <f t="shared" si="0"/>
        <v>2373</v>
      </c>
      <c r="F67" s="56">
        <v>181</v>
      </c>
      <c r="G67" s="45">
        <v>134</v>
      </c>
      <c r="H67" s="46">
        <f t="shared" si="1"/>
        <v>315</v>
      </c>
      <c r="I67" s="46">
        <f t="shared" si="2"/>
        <v>1352</v>
      </c>
      <c r="J67" s="46">
        <f t="shared" si="5"/>
        <v>1336</v>
      </c>
      <c r="K67" s="46">
        <f t="shared" si="4"/>
        <v>2688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56">
        <v>0</v>
      </c>
      <c r="C68" s="56">
        <v>0</v>
      </c>
      <c r="D68" s="43">
        <v>0</v>
      </c>
      <c r="E68" s="44">
        <f t="shared" si="0"/>
        <v>0</v>
      </c>
      <c r="F68" s="56">
        <v>0</v>
      </c>
      <c r="G68" s="45">
        <v>26</v>
      </c>
      <c r="H68" s="46">
        <f t="shared" si="1"/>
        <v>26</v>
      </c>
      <c r="I68" s="46">
        <f t="shared" si="2"/>
        <v>0</v>
      </c>
      <c r="J68" s="46">
        <f t="shared" si="5"/>
        <v>26</v>
      </c>
      <c r="K68" s="46">
        <f t="shared" si="4"/>
        <v>26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6">
        <v>21731</v>
      </c>
      <c r="C69" s="56">
        <v>4590</v>
      </c>
      <c r="D69" s="43">
        <v>36405</v>
      </c>
      <c r="E69" s="44">
        <f t="shared" si="0"/>
        <v>62726</v>
      </c>
      <c r="F69" s="56">
        <v>7442</v>
      </c>
      <c r="G69" s="45">
        <v>8671</v>
      </c>
      <c r="H69" s="46">
        <f t="shared" si="1"/>
        <v>16113</v>
      </c>
      <c r="I69" s="46">
        <f t="shared" si="2"/>
        <v>33763</v>
      </c>
      <c r="J69" s="46">
        <f t="shared" si="5"/>
        <v>45076</v>
      </c>
      <c r="K69" s="46">
        <f t="shared" si="4"/>
        <v>78839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6">
        <v>273</v>
      </c>
      <c r="C70" s="56">
        <v>53</v>
      </c>
      <c r="D70" s="43">
        <v>339</v>
      </c>
      <c r="E70" s="44">
        <f t="shared" si="0"/>
        <v>665</v>
      </c>
      <c r="F70" s="56">
        <v>22</v>
      </c>
      <c r="G70" s="45">
        <v>24</v>
      </c>
      <c r="H70" s="46">
        <f t="shared" si="1"/>
        <v>46</v>
      </c>
      <c r="I70" s="46">
        <f t="shared" si="2"/>
        <v>348</v>
      </c>
      <c r="J70" s="46">
        <f t="shared" si="5"/>
        <v>363</v>
      </c>
      <c r="K70" s="46">
        <f t="shared" si="4"/>
        <v>711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6">
        <v>18089</v>
      </c>
      <c r="C71" s="56">
        <v>6082</v>
      </c>
      <c r="D71" s="43">
        <v>22849</v>
      </c>
      <c r="E71" s="44">
        <f t="shared" si="0"/>
        <v>47020</v>
      </c>
      <c r="F71" s="56">
        <v>1965</v>
      </c>
      <c r="G71" s="45">
        <v>3155</v>
      </c>
      <c r="H71" s="46">
        <f t="shared" si="1"/>
        <v>5120</v>
      </c>
      <c r="I71" s="46">
        <f t="shared" si="2"/>
        <v>26136</v>
      </c>
      <c r="J71" s="46">
        <f t="shared" si="5"/>
        <v>26004</v>
      </c>
      <c r="K71" s="46">
        <f t="shared" si="4"/>
        <v>52140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6">
        <v>6907</v>
      </c>
      <c r="C72" s="56">
        <v>1257</v>
      </c>
      <c r="D72" s="43">
        <v>16274</v>
      </c>
      <c r="E72" s="44">
        <f t="shared" si="0"/>
        <v>24438</v>
      </c>
      <c r="F72" s="56">
        <v>8365</v>
      </c>
      <c r="G72" s="45">
        <v>1144</v>
      </c>
      <c r="H72" s="46">
        <f t="shared" si="1"/>
        <v>9509</v>
      </c>
      <c r="I72" s="46">
        <f t="shared" si="2"/>
        <v>16529</v>
      </c>
      <c r="J72" s="46">
        <f t="shared" si="5"/>
        <v>17418</v>
      </c>
      <c r="K72" s="46">
        <f t="shared" si="4"/>
        <v>33947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56">
        <v>0</v>
      </c>
      <c r="C73" s="56">
        <v>11</v>
      </c>
      <c r="D73" s="43">
        <v>40</v>
      </c>
      <c r="E73" s="44">
        <f t="shared" si="0"/>
        <v>51</v>
      </c>
      <c r="F73" s="56">
        <v>0</v>
      </c>
      <c r="G73" s="45">
        <v>0</v>
      </c>
      <c r="H73" s="46">
        <f t="shared" si="1"/>
        <v>0</v>
      </c>
      <c r="I73" s="46">
        <f t="shared" si="2"/>
        <v>11</v>
      </c>
      <c r="J73" s="46">
        <f t="shared" si="5"/>
        <v>40</v>
      </c>
      <c r="K73" s="46">
        <f t="shared" si="4"/>
        <v>51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6">
        <v>43598</v>
      </c>
      <c r="C74" s="56">
        <v>3672</v>
      </c>
      <c r="D74" s="43">
        <v>56124</v>
      </c>
      <c r="E74" s="44">
        <f t="shared" si="0"/>
        <v>103394</v>
      </c>
      <c r="F74" s="56">
        <v>6354</v>
      </c>
      <c r="G74" s="45">
        <v>2830</v>
      </c>
      <c r="H74" s="46">
        <f t="shared" si="1"/>
        <v>9184</v>
      </c>
      <c r="I74" s="46">
        <f t="shared" si="2"/>
        <v>53624</v>
      </c>
      <c r="J74" s="46">
        <f t="shared" si="5"/>
        <v>58954</v>
      </c>
      <c r="K74" s="46">
        <f t="shared" si="4"/>
        <v>112578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3" s="58" customFormat="1" ht="10.5" customHeight="1">
      <c r="A75" s="42" t="s">
        <v>68</v>
      </c>
      <c r="B75" s="56">
        <v>0</v>
      </c>
      <c r="C75" s="56">
        <v>0</v>
      </c>
      <c r="D75" s="43">
        <v>0</v>
      </c>
      <c r="E75" s="44">
        <f t="shared" si="0"/>
        <v>0</v>
      </c>
      <c r="F75" s="56">
        <v>0</v>
      </c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5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</row>
    <row r="76" spans="1:22" s="8" customFormat="1" ht="10.5" customHeight="1">
      <c r="A76" s="42" t="s">
        <v>69</v>
      </c>
      <c r="B76" s="56">
        <v>52902</v>
      </c>
      <c r="C76" s="56">
        <v>0</v>
      </c>
      <c r="D76" s="43">
        <v>39110</v>
      </c>
      <c r="E76" s="44">
        <f t="shared" si="0"/>
        <v>92012</v>
      </c>
      <c r="F76" s="56">
        <v>12961</v>
      </c>
      <c r="G76" s="45">
        <v>4867</v>
      </c>
      <c r="H76" s="46">
        <f t="shared" si="1"/>
        <v>17828</v>
      </c>
      <c r="I76" s="46">
        <f t="shared" si="2"/>
        <v>65863</v>
      </c>
      <c r="J76" s="46">
        <f t="shared" si="5"/>
        <v>43977</v>
      </c>
      <c r="K76" s="46">
        <f t="shared" si="4"/>
        <v>109840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6">
        <v>65</v>
      </c>
      <c r="C77" s="56">
        <v>102</v>
      </c>
      <c r="D77" s="43">
        <v>208</v>
      </c>
      <c r="E77" s="44">
        <f t="shared" si="0"/>
        <v>375</v>
      </c>
      <c r="F77" s="56">
        <v>0</v>
      </c>
      <c r="G77" s="45">
        <v>0</v>
      </c>
      <c r="H77" s="46">
        <f t="shared" si="1"/>
        <v>0</v>
      </c>
      <c r="I77" s="46">
        <f t="shared" si="2"/>
        <v>167</v>
      </c>
      <c r="J77" s="46">
        <f t="shared" si="5"/>
        <v>208</v>
      </c>
      <c r="K77" s="46">
        <f t="shared" si="4"/>
        <v>375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56">
        <v>0</v>
      </c>
      <c r="C78" s="56">
        <v>0</v>
      </c>
      <c r="D78" s="43">
        <v>0</v>
      </c>
      <c r="E78" s="44">
        <f t="shared" si="0"/>
        <v>0</v>
      </c>
      <c r="F78" s="56">
        <v>0</v>
      </c>
      <c r="G78" s="45">
        <v>16</v>
      </c>
      <c r="H78" s="46">
        <f t="shared" si="1"/>
        <v>16</v>
      </c>
      <c r="I78" s="46">
        <f t="shared" si="2"/>
        <v>0</v>
      </c>
      <c r="J78" s="46">
        <f t="shared" si="5"/>
        <v>16</v>
      </c>
      <c r="K78" s="46">
        <f t="shared" si="4"/>
        <v>16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6">
        <v>283</v>
      </c>
      <c r="C79" s="56">
        <v>0</v>
      </c>
      <c r="D79" s="43">
        <v>364</v>
      </c>
      <c r="E79" s="44">
        <f t="shared" si="0"/>
        <v>647</v>
      </c>
      <c r="F79" s="56">
        <v>25</v>
      </c>
      <c r="G79" s="45">
        <v>40</v>
      </c>
      <c r="H79" s="46">
        <f t="shared" si="1"/>
        <v>65</v>
      </c>
      <c r="I79" s="46">
        <f t="shared" si="2"/>
        <v>308</v>
      </c>
      <c r="J79" s="46">
        <f t="shared" si="5"/>
        <v>404</v>
      </c>
      <c r="K79" s="46">
        <f t="shared" si="4"/>
        <v>712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56">
        <v>0</v>
      </c>
      <c r="C80" s="56">
        <v>48</v>
      </c>
      <c r="D80" s="43">
        <v>89</v>
      </c>
      <c r="E80" s="44">
        <f t="shared" si="0"/>
        <v>137</v>
      </c>
      <c r="F80" s="56">
        <v>40</v>
      </c>
      <c r="G80" s="45">
        <v>36</v>
      </c>
      <c r="H80" s="46">
        <f t="shared" si="1"/>
        <v>76</v>
      </c>
      <c r="I80" s="46">
        <f t="shared" si="2"/>
        <v>88</v>
      </c>
      <c r="J80" s="46">
        <f t="shared" si="5"/>
        <v>125</v>
      </c>
      <c r="K80" s="46">
        <f t="shared" si="4"/>
        <v>213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56">
        <v>0</v>
      </c>
      <c r="C81" s="56">
        <v>0</v>
      </c>
      <c r="D81" s="43">
        <v>0</v>
      </c>
      <c r="E81" s="44">
        <f t="shared" si="0"/>
        <v>0</v>
      </c>
      <c r="F81" s="56">
        <v>0</v>
      </c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6">
        <v>196</v>
      </c>
      <c r="C82" s="56">
        <v>0</v>
      </c>
      <c r="D82" s="43">
        <v>147</v>
      </c>
      <c r="E82" s="44">
        <f t="shared" si="0"/>
        <v>343</v>
      </c>
      <c r="F82" s="56">
        <v>173</v>
      </c>
      <c r="G82" s="45">
        <v>41</v>
      </c>
      <c r="H82" s="46">
        <f t="shared" si="1"/>
        <v>214</v>
      </c>
      <c r="I82" s="46">
        <f t="shared" si="2"/>
        <v>369</v>
      </c>
      <c r="J82" s="46">
        <f t="shared" si="5"/>
        <v>188</v>
      </c>
      <c r="K82" s="46">
        <f t="shared" si="4"/>
        <v>557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6">
        <v>5479</v>
      </c>
      <c r="C83" s="56">
        <v>26</v>
      </c>
      <c r="D83" s="43">
        <v>3332</v>
      </c>
      <c r="E83" s="44">
        <f t="shared" si="0"/>
        <v>8837</v>
      </c>
      <c r="F83" s="56">
        <v>7</v>
      </c>
      <c r="G83" s="45">
        <v>67</v>
      </c>
      <c r="H83" s="46">
        <f t="shared" si="1"/>
        <v>74</v>
      </c>
      <c r="I83" s="46">
        <f t="shared" si="2"/>
        <v>5512</v>
      </c>
      <c r="J83" s="46">
        <f t="shared" si="5"/>
        <v>3399</v>
      </c>
      <c r="K83" s="46">
        <f t="shared" si="4"/>
        <v>8911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3" s="58" customFormat="1" ht="10.5" customHeight="1">
      <c r="A84" s="42" t="s">
        <v>77</v>
      </c>
      <c r="B84" s="56">
        <v>0</v>
      </c>
      <c r="C84" s="56">
        <v>0</v>
      </c>
      <c r="D84" s="43">
        <v>0</v>
      </c>
      <c r="E84" s="44">
        <f t="shared" si="0"/>
        <v>0</v>
      </c>
      <c r="F84" s="56">
        <v>0</v>
      </c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5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</row>
    <row r="85" spans="1:23" s="58" customFormat="1" ht="10.5" customHeight="1">
      <c r="A85" s="42" t="s">
        <v>78</v>
      </c>
      <c r="B85" s="56">
        <v>0</v>
      </c>
      <c r="C85" s="56">
        <v>8</v>
      </c>
      <c r="D85" s="43">
        <v>0</v>
      </c>
      <c r="E85" s="44">
        <f t="shared" si="0"/>
        <v>8</v>
      </c>
      <c r="F85" s="56">
        <v>0</v>
      </c>
      <c r="G85" s="45">
        <v>0</v>
      </c>
      <c r="H85" s="46">
        <f t="shared" si="1"/>
        <v>0</v>
      </c>
      <c r="I85" s="46">
        <f t="shared" si="2"/>
        <v>8</v>
      </c>
      <c r="J85" s="46">
        <f t="shared" si="5"/>
        <v>0</v>
      </c>
      <c r="K85" s="46">
        <f t="shared" si="4"/>
        <v>8</v>
      </c>
      <c r="L85" s="5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</row>
    <row r="86" spans="1:23" s="58" customFormat="1" ht="10.5" customHeight="1">
      <c r="A86" s="42" t="s">
        <v>79</v>
      </c>
      <c r="B86" s="56">
        <v>0</v>
      </c>
      <c r="C86" s="56">
        <v>0</v>
      </c>
      <c r="D86" s="43">
        <v>0</v>
      </c>
      <c r="E86" s="44">
        <f t="shared" si="0"/>
        <v>0</v>
      </c>
      <c r="F86" s="56">
        <v>0</v>
      </c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5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</row>
    <row r="87" spans="1:23" s="58" customFormat="1" ht="10.5" customHeight="1">
      <c r="A87" s="42" t="s">
        <v>80</v>
      </c>
      <c r="B87" s="56">
        <v>0</v>
      </c>
      <c r="C87" s="56">
        <v>0</v>
      </c>
      <c r="D87" s="43">
        <v>0</v>
      </c>
      <c r="E87" s="44">
        <f t="shared" si="0"/>
        <v>0</v>
      </c>
      <c r="F87" s="56">
        <v>0</v>
      </c>
      <c r="G87" s="45"/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57"/>
      <c r="M87" s="7"/>
      <c r="N87" s="7"/>
      <c r="O87" s="7"/>
      <c r="P87" s="7"/>
      <c r="Q87" s="7"/>
      <c r="R87" s="7"/>
      <c r="S87" s="7"/>
      <c r="T87" s="7"/>
      <c r="U87" s="7"/>
      <c r="V87" s="7"/>
      <c r="W87" s="8"/>
    </row>
    <row r="88" spans="1:22" s="8" customFormat="1" ht="10.5" customHeight="1">
      <c r="A88" s="42" t="s">
        <v>81</v>
      </c>
      <c r="B88" s="56">
        <v>241</v>
      </c>
      <c r="C88" s="56">
        <v>18</v>
      </c>
      <c r="D88" s="43">
        <v>468</v>
      </c>
      <c r="E88" s="44">
        <f t="shared" si="0"/>
        <v>727</v>
      </c>
      <c r="F88" s="56">
        <v>31</v>
      </c>
      <c r="G88" s="45">
        <v>68</v>
      </c>
      <c r="H88" s="46">
        <f t="shared" si="1"/>
        <v>99</v>
      </c>
      <c r="I88" s="46">
        <f t="shared" si="2"/>
        <v>290</v>
      </c>
      <c r="J88" s="46">
        <f aca="true" t="shared" si="6" ref="J88:J120">SUM(D88+G88)</f>
        <v>536</v>
      </c>
      <c r="K88" s="46">
        <f t="shared" si="4"/>
        <v>826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6">
        <v>8949</v>
      </c>
      <c r="C89" s="56">
        <v>3</v>
      </c>
      <c r="D89" s="43">
        <v>4356</v>
      </c>
      <c r="E89" s="44">
        <f t="shared" si="0"/>
        <v>13308</v>
      </c>
      <c r="F89" s="56">
        <v>122</v>
      </c>
      <c r="G89" s="45">
        <v>60</v>
      </c>
      <c r="H89" s="46">
        <f t="shared" si="1"/>
        <v>182</v>
      </c>
      <c r="I89" s="46">
        <f t="shared" si="2"/>
        <v>9074</v>
      </c>
      <c r="J89" s="46">
        <f t="shared" si="6"/>
        <v>4416</v>
      </c>
      <c r="K89" s="46">
        <f t="shared" si="4"/>
        <v>13490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6">
        <v>322</v>
      </c>
      <c r="C90" s="56">
        <v>0</v>
      </c>
      <c r="D90" s="43">
        <v>1671</v>
      </c>
      <c r="E90" s="44">
        <f aca="true" t="shared" si="7" ref="E90:E120">SUM(B90:D90)</f>
        <v>1993</v>
      </c>
      <c r="F90" s="56">
        <v>11</v>
      </c>
      <c r="G90" s="45">
        <v>15</v>
      </c>
      <c r="H90" s="46">
        <f aca="true" t="shared" si="8" ref="H90:H120">SUM(F90:G90)</f>
        <v>26</v>
      </c>
      <c r="I90" s="46">
        <f aca="true" t="shared" si="9" ref="I90:I120">SUM(B90+C90+F90)</f>
        <v>333</v>
      </c>
      <c r="J90" s="46">
        <f t="shared" si="6"/>
        <v>1686</v>
      </c>
      <c r="K90" s="46">
        <f aca="true" t="shared" si="10" ref="K90:K120">SUM(I90:J90)</f>
        <v>2019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6">
        <v>28418</v>
      </c>
      <c r="C91" s="56">
        <v>18453</v>
      </c>
      <c r="D91" s="43">
        <v>58569</v>
      </c>
      <c r="E91" s="44">
        <f t="shared" si="7"/>
        <v>105440</v>
      </c>
      <c r="F91" s="56">
        <v>7375</v>
      </c>
      <c r="G91" s="45">
        <v>4465</v>
      </c>
      <c r="H91" s="46">
        <f t="shared" si="8"/>
        <v>11840</v>
      </c>
      <c r="I91" s="46">
        <f t="shared" si="9"/>
        <v>54246</v>
      </c>
      <c r="J91" s="46">
        <f t="shared" si="6"/>
        <v>63034</v>
      </c>
      <c r="K91" s="46">
        <f t="shared" si="10"/>
        <v>117280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6">
        <v>7220</v>
      </c>
      <c r="C92" s="56">
        <v>0</v>
      </c>
      <c r="D92" s="43">
        <v>11656</v>
      </c>
      <c r="E92" s="44">
        <f t="shared" si="7"/>
        <v>18876</v>
      </c>
      <c r="F92" s="56">
        <v>524</v>
      </c>
      <c r="G92" s="45">
        <v>159</v>
      </c>
      <c r="H92" s="46">
        <f t="shared" si="8"/>
        <v>683</v>
      </c>
      <c r="I92" s="46">
        <f t="shared" si="9"/>
        <v>7744</v>
      </c>
      <c r="J92" s="46">
        <f t="shared" si="6"/>
        <v>11815</v>
      </c>
      <c r="K92" s="46">
        <f t="shared" si="10"/>
        <v>19559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6">
        <v>12329</v>
      </c>
      <c r="C93" s="56">
        <v>1</v>
      </c>
      <c r="D93" s="43">
        <v>24660</v>
      </c>
      <c r="E93" s="44">
        <f t="shared" si="7"/>
        <v>36990</v>
      </c>
      <c r="F93" s="56">
        <v>44</v>
      </c>
      <c r="G93" s="45">
        <v>36</v>
      </c>
      <c r="H93" s="46">
        <f t="shared" si="8"/>
        <v>80</v>
      </c>
      <c r="I93" s="46">
        <f t="shared" si="9"/>
        <v>12374</v>
      </c>
      <c r="J93" s="46">
        <f t="shared" si="6"/>
        <v>24696</v>
      </c>
      <c r="K93" s="46">
        <f>SUM(I93:J93)</f>
        <v>37070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6">
        <v>17235</v>
      </c>
      <c r="C94" s="56">
        <v>312</v>
      </c>
      <c r="D94" s="43">
        <v>22441</v>
      </c>
      <c r="E94" s="44">
        <f t="shared" si="7"/>
        <v>39988</v>
      </c>
      <c r="F94" s="56">
        <v>714</v>
      </c>
      <c r="G94" s="45">
        <v>3693</v>
      </c>
      <c r="H94" s="46">
        <f t="shared" si="8"/>
        <v>4407</v>
      </c>
      <c r="I94" s="46">
        <f t="shared" si="9"/>
        <v>18261</v>
      </c>
      <c r="J94" s="46">
        <f t="shared" si="6"/>
        <v>26134</v>
      </c>
      <c r="K94" s="46">
        <f t="shared" si="10"/>
        <v>44395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6">
        <v>0</v>
      </c>
      <c r="C95" s="56">
        <v>46</v>
      </c>
      <c r="D95" s="43">
        <v>112</v>
      </c>
      <c r="E95" s="44">
        <f t="shared" si="7"/>
        <v>158</v>
      </c>
      <c r="F95" s="56">
        <v>151</v>
      </c>
      <c r="G95" s="45">
        <v>37</v>
      </c>
      <c r="H95" s="46">
        <f t="shared" si="8"/>
        <v>188</v>
      </c>
      <c r="I95" s="46">
        <f t="shared" si="9"/>
        <v>197</v>
      </c>
      <c r="J95" s="46">
        <f t="shared" si="6"/>
        <v>149</v>
      </c>
      <c r="K95" s="46">
        <f t="shared" si="10"/>
        <v>346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6">
        <v>65003</v>
      </c>
      <c r="C96" s="56">
        <v>0</v>
      </c>
      <c r="D96" s="43">
        <v>47526</v>
      </c>
      <c r="E96" s="44">
        <f t="shared" si="7"/>
        <v>112529</v>
      </c>
      <c r="F96" s="56">
        <v>909</v>
      </c>
      <c r="G96" s="45">
        <v>66</v>
      </c>
      <c r="H96" s="46">
        <f t="shared" si="8"/>
        <v>975</v>
      </c>
      <c r="I96" s="46">
        <f t="shared" si="9"/>
        <v>65912</v>
      </c>
      <c r="J96" s="46">
        <f t="shared" si="6"/>
        <v>47592</v>
      </c>
      <c r="K96" s="46">
        <f t="shared" si="10"/>
        <v>113504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6">
        <v>399</v>
      </c>
      <c r="C97" s="56">
        <v>0</v>
      </c>
      <c r="D97" s="43">
        <v>510</v>
      </c>
      <c r="E97" s="44">
        <f t="shared" si="7"/>
        <v>909</v>
      </c>
      <c r="F97" s="56">
        <v>14</v>
      </c>
      <c r="G97" s="45">
        <v>0</v>
      </c>
      <c r="H97" s="46">
        <f t="shared" si="8"/>
        <v>14</v>
      </c>
      <c r="I97" s="46">
        <f t="shared" si="9"/>
        <v>413</v>
      </c>
      <c r="J97" s="46">
        <f t="shared" si="6"/>
        <v>510</v>
      </c>
      <c r="K97" s="46">
        <f t="shared" si="10"/>
        <v>923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6">
        <v>3497</v>
      </c>
      <c r="C98" s="56">
        <v>91</v>
      </c>
      <c r="D98" s="43">
        <v>4549</v>
      </c>
      <c r="E98" s="44">
        <f t="shared" si="7"/>
        <v>8137</v>
      </c>
      <c r="F98" s="56">
        <v>63</v>
      </c>
      <c r="G98" s="45">
        <v>94</v>
      </c>
      <c r="H98" s="46">
        <f t="shared" si="8"/>
        <v>157</v>
      </c>
      <c r="I98" s="46">
        <f t="shared" si="9"/>
        <v>3651</v>
      </c>
      <c r="J98" s="46">
        <f t="shared" si="6"/>
        <v>4643</v>
      </c>
      <c r="K98" s="46">
        <f t="shared" si="10"/>
        <v>8294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6">
        <v>702</v>
      </c>
      <c r="C99" s="56">
        <v>24</v>
      </c>
      <c r="D99" s="43">
        <v>633</v>
      </c>
      <c r="E99" s="44">
        <f t="shared" si="7"/>
        <v>1359</v>
      </c>
      <c r="F99" s="56">
        <v>297</v>
      </c>
      <c r="G99" s="45">
        <v>247</v>
      </c>
      <c r="H99" s="46">
        <f t="shared" si="8"/>
        <v>544</v>
      </c>
      <c r="I99" s="46">
        <f t="shared" si="9"/>
        <v>1023</v>
      </c>
      <c r="J99" s="46">
        <f t="shared" si="6"/>
        <v>880</v>
      </c>
      <c r="K99" s="46">
        <f t="shared" si="10"/>
        <v>1903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3" s="58" customFormat="1" ht="10.5" customHeight="1">
      <c r="A100" s="42" t="s">
        <v>93</v>
      </c>
      <c r="B100" s="56"/>
      <c r="C100" s="56">
        <v>0</v>
      </c>
      <c r="D100" s="43">
        <v>0</v>
      </c>
      <c r="E100" s="44">
        <f t="shared" si="7"/>
        <v>0</v>
      </c>
      <c r="F100" s="56"/>
      <c r="G100" s="45">
        <v>0</v>
      </c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5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</row>
    <row r="101" spans="1:23" s="58" customFormat="1" ht="10.5" customHeight="1">
      <c r="A101" s="42" t="s">
        <v>94</v>
      </c>
      <c r="B101" s="56">
        <v>0</v>
      </c>
      <c r="C101" s="56">
        <v>0</v>
      </c>
      <c r="D101" s="43">
        <v>0</v>
      </c>
      <c r="E101" s="44">
        <f t="shared" si="7"/>
        <v>0</v>
      </c>
      <c r="F101" s="56">
        <v>0</v>
      </c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5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</row>
    <row r="102" spans="1:23" s="58" customFormat="1" ht="10.5" customHeight="1">
      <c r="A102" s="42" t="s">
        <v>95</v>
      </c>
      <c r="B102" s="56"/>
      <c r="C102" s="56">
        <v>0</v>
      </c>
      <c r="D102" s="43">
        <v>0</v>
      </c>
      <c r="E102" s="44">
        <f t="shared" si="7"/>
        <v>0</v>
      </c>
      <c r="F102" s="56">
        <v>0</v>
      </c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5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s="58" customFormat="1" ht="10.5" customHeight="1">
      <c r="A103" s="42" t="s">
        <v>96</v>
      </c>
      <c r="B103" s="56"/>
      <c r="C103" s="56">
        <v>0</v>
      </c>
      <c r="D103" s="43">
        <v>0</v>
      </c>
      <c r="E103" s="44">
        <f t="shared" si="7"/>
        <v>0</v>
      </c>
      <c r="F103" s="56">
        <v>0</v>
      </c>
      <c r="G103" s="45"/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5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2" s="8" customFormat="1" ht="10.5" customHeight="1">
      <c r="A104" s="42" t="s">
        <v>97</v>
      </c>
      <c r="B104" s="56">
        <v>1490</v>
      </c>
      <c r="C104" s="56">
        <v>6</v>
      </c>
      <c r="D104" s="43">
        <v>406</v>
      </c>
      <c r="E104" s="44">
        <f t="shared" si="7"/>
        <v>1902</v>
      </c>
      <c r="F104" s="56">
        <v>48</v>
      </c>
      <c r="G104" s="45">
        <v>81382</v>
      </c>
      <c r="H104" s="46">
        <f t="shared" si="8"/>
        <v>81430</v>
      </c>
      <c r="I104" s="46">
        <f t="shared" si="9"/>
        <v>1544</v>
      </c>
      <c r="J104" s="46">
        <f t="shared" si="6"/>
        <v>81788</v>
      </c>
      <c r="K104" s="46">
        <f t="shared" si="10"/>
        <v>83332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3" s="58" customFormat="1" ht="10.5" customHeight="1">
      <c r="A105" s="42" t="s">
        <v>98</v>
      </c>
      <c r="B105" s="56">
        <v>0</v>
      </c>
      <c r="C105" s="56">
        <v>0</v>
      </c>
      <c r="D105" s="43">
        <v>0</v>
      </c>
      <c r="E105" s="44">
        <f t="shared" si="7"/>
        <v>0</v>
      </c>
      <c r="F105" s="56">
        <v>0</v>
      </c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5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2" s="8" customFormat="1" ht="10.5" customHeight="1">
      <c r="A106" s="42" t="s">
        <v>99</v>
      </c>
      <c r="B106" s="56">
        <v>10705</v>
      </c>
      <c r="C106" s="56">
        <v>6869</v>
      </c>
      <c r="D106" s="43">
        <v>22766</v>
      </c>
      <c r="E106" s="44">
        <f t="shared" si="7"/>
        <v>40340</v>
      </c>
      <c r="F106" s="56">
        <v>5415</v>
      </c>
      <c r="G106" s="45">
        <v>4579</v>
      </c>
      <c r="H106" s="46">
        <f t="shared" si="8"/>
        <v>9994</v>
      </c>
      <c r="I106" s="46">
        <f t="shared" si="9"/>
        <v>22989</v>
      </c>
      <c r="J106" s="46">
        <f t="shared" si="6"/>
        <v>27345</v>
      </c>
      <c r="K106" s="46">
        <f t="shared" si="10"/>
        <v>50334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6">
        <v>2194</v>
      </c>
      <c r="C107" s="56">
        <v>888</v>
      </c>
      <c r="D107" s="43">
        <v>2652</v>
      </c>
      <c r="E107" s="44">
        <f t="shared" si="7"/>
        <v>5734</v>
      </c>
      <c r="F107" s="56">
        <v>1303</v>
      </c>
      <c r="G107" s="45">
        <v>1215</v>
      </c>
      <c r="H107" s="46">
        <f t="shared" si="8"/>
        <v>2518</v>
      </c>
      <c r="I107" s="46">
        <f t="shared" si="9"/>
        <v>4385</v>
      </c>
      <c r="J107" s="46">
        <f t="shared" si="6"/>
        <v>3867</v>
      </c>
      <c r="K107" s="46">
        <f t="shared" si="10"/>
        <v>8252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6">
        <v>44738</v>
      </c>
      <c r="C108" s="56">
        <v>20360</v>
      </c>
      <c r="D108" s="43">
        <v>111499</v>
      </c>
      <c r="E108" s="44">
        <f t="shared" si="7"/>
        <v>176597</v>
      </c>
      <c r="F108" s="56">
        <v>2407</v>
      </c>
      <c r="G108" s="45">
        <v>4117</v>
      </c>
      <c r="H108" s="46">
        <f t="shared" si="8"/>
        <v>6524</v>
      </c>
      <c r="I108" s="46">
        <f t="shared" si="9"/>
        <v>67505</v>
      </c>
      <c r="J108" s="46">
        <f t="shared" si="6"/>
        <v>115616</v>
      </c>
      <c r="K108" s="46">
        <f t="shared" si="10"/>
        <v>183121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6">
        <v>131361</v>
      </c>
      <c r="C109" s="56">
        <v>36801</v>
      </c>
      <c r="D109" s="43">
        <v>147583</v>
      </c>
      <c r="E109" s="44">
        <f t="shared" si="7"/>
        <v>315745</v>
      </c>
      <c r="F109" s="56">
        <v>18379</v>
      </c>
      <c r="G109" s="45">
        <v>10266</v>
      </c>
      <c r="H109" s="46">
        <f t="shared" si="8"/>
        <v>28645</v>
      </c>
      <c r="I109" s="46">
        <f t="shared" si="9"/>
        <v>186541</v>
      </c>
      <c r="J109" s="46">
        <f t="shared" si="6"/>
        <v>157849</v>
      </c>
      <c r="K109" s="46">
        <f t="shared" si="10"/>
        <v>344390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6">
        <v>950</v>
      </c>
      <c r="C110" s="56">
        <v>1421</v>
      </c>
      <c r="D110" s="43">
        <v>3770</v>
      </c>
      <c r="E110" s="44">
        <f t="shared" si="7"/>
        <v>6141</v>
      </c>
      <c r="F110" s="56">
        <v>128</v>
      </c>
      <c r="G110" s="45">
        <v>269</v>
      </c>
      <c r="H110" s="46">
        <f t="shared" si="8"/>
        <v>397</v>
      </c>
      <c r="I110" s="46">
        <f t="shared" si="9"/>
        <v>2499</v>
      </c>
      <c r="J110" s="46">
        <f t="shared" si="6"/>
        <v>4039</v>
      </c>
      <c r="K110" s="46">
        <f t="shared" si="10"/>
        <v>6538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6">
        <v>408</v>
      </c>
      <c r="C111" s="56">
        <v>510</v>
      </c>
      <c r="D111" s="43">
        <v>780</v>
      </c>
      <c r="E111" s="44">
        <f t="shared" si="7"/>
        <v>1698</v>
      </c>
      <c r="F111" s="56">
        <v>792</v>
      </c>
      <c r="G111" s="45">
        <v>824</v>
      </c>
      <c r="H111" s="46">
        <f t="shared" si="8"/>
        <v>1616</v>
      </c>
      <c r="I111" s="46">
        <f t="shared" si="9"/>
        <v>1710</v>
      </c>
      <c r="J111" s="46">
        <f t="shared" si="6"/>
        <v>1604</v>
      </c>
      <c r="K111" s="46">
        <f t="shared" si="10"/>
        <v>3314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3" s="58" customFormat="1" ht="10.5" customHeight="1">
      <c r="A112" s="42" t="s">
        <v>105</v>
      </c>
      <c r="B112" s="56"/>
      <c r="C112" s="56">
        <v>0</v>
      </c>
      <c r="D112" s="43"/>
      <c r="E112" s="44">
        <f t="shared" si="7"/>
        <v>0</v>
      </c>
      <c r="F112" s="56">
        <v>0</v>
      </c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5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</row>
    <row r="113" spans="1:23" s="58" customFormat="1" ht="10.5" customHeight="1">
      <c r="A113" s="42" t="s">
        <v>106</v>
      </c>
      <c r="B113" s="56">
        <v>0</v>
      </c>
      <c r="C113" s="56">
        <v>0</v>
      </c>
      <c r="D113" s="43">
        <v>0</v>
      </c>
      <c r="E113" s="44">
        <f t="shared" si="7"/>
        <v>0</v>
      </c>
      <c r="F113" s="56">
        <v>0</v>
      </c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5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</row>
    <row r="114" spans="1:22" s="8" customFormat="1" ht="10.5" customHeight="1">
      <c r="A114" s="42" t="s">
        <v>107</v>
      </c>
      <c r="B114" s="56">
        <v>17385</v>
      </c>
      <c r="C114" s="56">
        <v>18</v>
      </c>
      <c r="D114" s="43">
        <v>15902</v>
      </c>
      <c r="E114" s="44">
        <f t="shared" si="7"/>
        <v>33305</v>
      </c>
      <c r="F114" s="56">
        <v>63</v>
      </c>
      <c r="G114" s="45">
        <v>52</v>
      </c>
      <c r="H114" s="46">
        <f t="shared" si="8"/>
        <v>115</v>
      </c>
      <c r="I114" s="46">
        <f t="shared" si="9"/>
        <v>17466</v>
      </c>
      <c r="J114" s="46">
        <f t="shared" si="6"/>
        <v>15954</v>
      </c>
      <c r="K114" s="46">
        <f t="shared" si="10"/>
        <v>33420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3" s="58" customFormat="1" ht="10.5" customHeight="1">
      <c r="A115" s="42" t="s">
        <v>108</v>
      </c>
      <c r="B115" s="56">
        <v>0</v>
      </c>
      <c r="C115" s="56">
        <v>0</v>
      </c>
      <c r="D115" s="43">
        <v>0</v>
      </c>
      <c r="E115" s="44">
        <f t="shared" si="7"/>
        <v>0</v>
      </c>
      <c r="F115" s="56">
        <v>0</v>
      </c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5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</row>
    <row r="116" spans="1:23" s="58" customFormat="1" ht="10.5" customHeight="1">
      <c r="A116" s="42" t="s">
        <v>109</v>
      </c>
      <c r="B116" s="56"/>
      <c r="C116" s="56">
        <v>0</v>
      </c>
      <c r="D116" s="43">
        <v>0</v>
      </c>
      <c r="E116" s="44">
        <f t="shared" si="7"/>
        <v>0</v>
      </c>
      <c r="F116" s="56">
        <v>0</v>
      </c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5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</row>
    <row r="117" spans="1:23" s="58" customFormat="1" ht="10.5" customHeight="1">
      <c r="A117" s="42" t="s">
        <v>110</v>
      </c>
      <c r="B117" s="56">
        <v>0</v>
      </c>
      <c r="C117" s="56">
        <v>0</v>
      </c>
      <c r="D117" s="43">
        <v>0</v>
      </c>
      <c r="E117" s="44">
        <f t="shared" si="7"/>
        <v>0</v>
      </c>
      <c r="F117" s="56">
        <v>0</v>
      </c>
      <c r="G117" s="45"/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5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</row>
    <row r="118" spans="1:23" s="58" customFormat="1" ht="10.5" customHeight="1">
      <c r="A118" s="42" t="s">
        <v>111</v>
      </c>
      <c r="B118" s="56">
        <v>0</v>
      </c>
      <c r="C118" s="56">
        <v>0</v>
      </c>
      <c r="D118" s="43">
        <v>0</v>
      </c>
      <c r="E118" s="44">
        <f t="shared" si="7"/>
        <v>0</v>
      </c>
      <c r="F118" s="56">
        <v>0</v>
      </c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5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</row>
    <row r="119" spans="1:23" s="58" customFormat="1" ht="10.5" customHeight="1">
      <c r="A119" s="42" t="s">
        <v>112</v>
      </c>
      <c r="B119" s="56"/>
      <c r="C119" s="56">
        <v>0</v>
      </c>
      <c r="D119" s="43">
        <v>0</v>
      </c>
      <c r="E119" s="44">
        <f t="shared" si="7"/>
        <v>0</v>
      </c>
      <c r="F119" s="56">
        <v>0</v>
      </c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5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</row>
    <row r="120" spans="1:23" s="58" customFormat="1" ht="10.5" customHeight="1">
      <c r="A120" s="42" t="s">
        <v>113</v>
      </c>
      <c r="B120" s="56">
        <v>0</v>
      </c>
      <c r="C120" s="56">
        <v>0</v>
      </c>
      <c r="D120" s="43">
        <v>0</v>
      </c>
      <c r="E120" s="44">
        <f t="shared" si="7"/>
        <v>0</v>
      </c>
      <c r="F120" s="56">
        <v>0</v>
      </c>
      <c r="G120" s="45"/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5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1463734</v>
      </c>
      <c r="C123" s="46">
        <f>SUM(C25:C122)</f>
        <v>734910</v>
      </c>
      <c r="D123" s="46">
        <f>SUM(D25:D120)</f>
        <v>2106742</v>
      </c>
      <c r="E123" s="46">
        <f>SUM(E25:E120)</f>
        <v>4305386</v>
      </c>
      <c r="F123" s="48">
        <f>SUM(F25:F120)</f>
        <v>296462</v>
      </c>
      <c r="G123" s="46">
        <f>SUM(G25:G120)</f>
        <v>279428</v>
      </c>
      <c r="H123" s="46">
        <f>F123+G123</f>
        <v>575890</v>
      </c>
      <c r="I123" s="46">
        <f>SUM(I25:I120)</f>
        <v>2495106</v>
      </c>
      <c r="J123" s="46">
        <f>D123+G123</f>
        <v>2386170</v>
      </c>
      <c r="K123" s="46">
        <f>E123+H123</f>
        <v>4881276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B21:C21"/>
    <mergeCell ref="F22:H22"/>
    <mergeCell ref="B23:C23"/>
    <mergeCell ref="A9:K9"/>
    <mergeCell ref="A12:K12"/>
    <mergeCell ref="A14:K14"/>
    <mergeCell ref="A15:K15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2015-11-30T15:32:49Z</cp:lastPrinted>
  <dcterms:created xsi:type="dcterms:W3CDTF">2014-10-01T08:21:52Z</dcterms:created>
  <dcterms:modified xsi:type="dcterms:W3CDTF">2015-12-03T15:50:53Z</dcterms:modified>
  <cp:category/>
  <cp:version/>
  <cp:contentType/>
  <cp:contentStatus/>
</cp:coreProperties>
</file>