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34" activeTab="0"/>
  </bookViews>
  <sheets>
    <sheet name="Feuille1" sheetId="1" r:id="rId1"/>
  </sheets>
  <definedNames/>
  <calcPr fullCalcOnLoad="1"/>
</workbook>
</file>

<file path=xl/sharedStrings.xml><?xml version="1.0" encoding="utf-8"?>
<sst xmlns="http://schemas.openxmlformats.org/spreadsheetml/2006/main" count="169" uniqueCount="98">
  <si>
    <t>MINISTERE DE L'ECONOMIE ET DES FINANCES</t>
  </si>
  <si>
    <t>Nombre de</t>
  </si>
  <si>
    <t>AOP</t>
  </si>
  <si>
    <t>IGP avec cépage</t>
  </si>
  <si>
    <t xml:space="preserve">IGP </t>
  </si>
  <si>
    <t>VSIG avec cépage</t>
  </si>
  <si>
    <t>VSIG</t>
  </si>
  <si>
    <t>TOTAUX</t>
  </si>
  <si>
    <t xml:space="preserve"> déclarants</t>
  </si>
  <si>
    <t>Blanc</t>
  </si>
  <si>
    <t>Ain</t>
  </si>
  <si>
    <t xml:space="preserve"> </t>
  </si>
  <si>
    <t>Aisne</t>
  </si>
  <si>
    <t>Allier</t>
  </si>
  <si>
    <t>Alpes De Haute-Provence</t>
  </si>
  <si>
    <t>Hautes Alpes</t>
  </si>
  <si>
    <t>Alpes Maritimes</t>
  </si>
  <si>
    <t>Ardèche</t>
  </si>
  <si>
    <t>Ardennes</t>
  </si>
  <si>
    <t>Ariège</t>
  </si>
  <si>
    <t>Aube</t>
  </si>
  <si>
    <t>Aude</t>
  </si>
  <si>
    <t>Aveyron</t>
  </si>
  <si>
    <t>Bouches Du Rhône</t>
  </si>
  <si>
    <t>Calvados</t>
  </si>
  <si>
    <t>Cantal</t>
  </si>
  <si>
    <t>Charente</t>
  </si>
  <si>
    <t>Charente Maritime</t>
  </si>
  <si>
    <t>Cher</t>
  </si>
  <si>
    <t>Corrèze</t>
  </si>
  <si>
    <t>Cote D Or</t>
  </si>
  <si>
    <t>Dordogne</t>
  </si>
  <si>
    <t>Doubs</t>
  </si>
  <si>
    <t>Drôme</t>
  </si>
  <si>
    <t>2A</t>
  </si>
  <si>
    <t>Corse Sud</t>
  </si>
  <si>
    <t>2B</t>
  </si>
  <si>
    <t>Haute Corse</t>
  </si>
  <si>
    <t>Gard</t>
  </si>
  <si>
    <t>Haute Garonne</t>
  </si>
  <si>
    <t>Gers</t>
  </si>
  <si>
    <t>Gironde</t>
  </si>
  <si>
    <t>Hérault</t>
  </si>
  <si>
    <t>Indre</t>
  </si>
  <si>
    <t>Indre Et Loire</t>
  </si>
  <si>
    <t>Isère</t>
  </si>
  <si>
    <t>Jura</t>
  </si>
  <si>
    <t>Landes</t>
  </si>
  <si>
    <t>Loir Et Cher</t>
  </si>
  <si>
    <t>Loire</t>
  </si>
  <si>
    <t>Haute Loire</t>
  </si>
  <si>
    <t>Loire Atlantique</t>
  </si>
  <si>
    <t>Loiret</t>
  </si>
  <si>
    <t>Lot</t>
  </si>
  <si>
    <t>Lot Et Garonne</t>
  </si>
  <si>
    <t>Lozère</t>
  </si>
  <si>
    <t>Maine Et Loire</t>
  </si>
  <si>
    <t>Marne</t>
  </si>
  <si>
    <t>Haute Marne</t>
  </si>
  <si>
    <t>Mayenne</t>
  </si>
  <si>
    <t>Meurthe -et -Moselle</t>
  </si>
  <si>
    <t>Meuse</t>
  </si>
  <si>
    <t>Moselle</t>
  </si>
  <si>
    <t>Nièvre</t>
  </si>
  <si>
    <t>Puy De Dôme</t>
  </si>
  <si>
    <t>Pyrénées Atlantiques</t>
  </si>
  <si>
    <t>Hautes Pyrénées</t>
  </si>
  <si>
    <t>Pyrénées Orientales</t>
  </si>
  <si>
    <t>Bas Rhin</t>
  </si>
  <si>
    <t>Haut Rhin</t>
  </si>
  <si>
    <t>Rhône</t>
  </si>
  <si>
    <t>Haute Saône</t>
  </si>
  <si>
    <t>Saône Et Loire</t>
  </si>
  <si>
    <t>Sarthe</t>
  </si>
  <si>
    <t>Savoie</t>
  </si>
  <si>
    <t>Haute Savoie</t>
  </si>
  <si>
    <t>Deux Sevres</t>
  </si>
  <si>
    <t>Tarn</t>
  </si>
  <si>
    <t>Tarn Et Garonne</t>
  </si>
  <si>
    <t>Var</t>
  </si>
  <si>
    <t>Vaucluse</t>
  </si>
  <si>
    <t>Vendée</t>
  </si>
  <si>
    <t>Vienne</t>
  </si>
  <si>
    <t>Haute Vienne</t>
  </si>
  <si>
    <t>Vosges</t>
  </si>
  <si>
    <t>Yonne</t>
  </si>
  <si>
    <t>TOTAL</t>
  </si>
  <si>
    <t>Relevé  des volumes des stocks de vins déclarés par les viticulteurs à l'expiration de la campagne 2012 – 2013</t>
  </si>
  <si>
    <t>Rouge</t>
  </si>
  <si>
    <t>Rosé</t>
  </si>
  <si>
    <t>DIRECTION DES DOUANES ET DROITS INDIRECTS - BUREAU F3 - SECTION VITICULTURE</t>
  </si>
  <si>
    <t xml:space="preserve"> STOCKS DE VINS A LA PRODUCTION AU 31 JUILLET 2013</t>
  </si>
  <si>
    <t>Campagne 2012/2013</t>
  </si>
  <si>
    <t>Département</t>
  </si>
  <si>
    <t>Nord</t>
  </si>
  <si>
    <t>Oise</t>
  </si>
  <si>
    <t>Seine et Marne</t>
  </si>
  <si>
    <t>Eure et Loire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</si>
</sst>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7"/>
      <name val="MS Sans Serif"/>
      <family val="2"/>
    </font>
    <font>
      <sz val="7"/>
      <name val="MS Sans Serif"/>
      <family val="2"/>
    </font>
    <font>
      <b/>
      <sz val="8.5"/>
      <name val="MS Sans Serif"/>
      <family val="2"/>
    </font>
    <font>
      <b/>
      <sz val="9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NumberFormat="1" applyFont="1" applyFill="1" applyBorder="1" applyAlignment="1">
      <alignment/>
    </xf>
    <xf numFmtId="3" fontId="1" fillId="0" borderId="4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3" xfId="0" applyFont="1" applyBorder="1" applyAlignment="1">
      <alignment horizontal="right"/>
    </xf>
    <xf numFmtId="3" fontId="3" fillId="0" borderId="5" xfId="0" applyNumberFormat="1" applyFont="1" applyFill="1" applyBorder="1" applyAlignment="1">
      <alignment horizontal="right"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3" fontId="3" fillId="0" borderId="3" xfId="0" applyNumberFormat="1" applyFont="1" applyFill="1" applyBorder="1" applyAlignment="1">
      <alignment horizontal="right"/>
    </xf>
    <xf numFmtId="3" fontId="3" fillId="0" borderId="6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3" fontId="3" fillId="0" borderId="9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5" fillId="2" borderId="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9" fillId="3" borderId="11" xfId="0" applyFont="1" applyFill="1" applyBorder="1" applyAlignment="1" applyProtection="1">
      <alignment horizontal="center"/>
      <protection locked="0"/>
    </xf>
    <xf numFmtId="49" fontId="6" fillId="0" borderId="0" xfId="0" applyNumberFormat="1" applyFont="1" applyBorder="1" applyAlignment="1" applyProtection="1">
      <alignment horizontal="center"/>
      <protection locked="0"/>
    </xf>
    <xf numFmtId="0" fontId="8" fillId="3" borderId="11" xfId="0" applyFont="1" applyFill="1" applyBorder="1" applyAlignment="1" applyProtection="1">
      <alignment/>
      <protection locked="0"/>
    </xf>
    <xf numFmtId="0" fontId="8" fillId="3" borderId="12" xfId="0" applyFont="1" applyFill="1" applyBorder="1" applyAlignment="1" applyProtection="1">
      <alignment/>
      <protection locked="0"/>
    </xf>
    <xf numFmtId="3" fontId="3" fillId="0" borderId="13" xfId="0" applyNumberFormat="1" applyFont="1" applyFill="1" applyBorder="1" applyAlignment="1">
      <alignment horizontal="right"/>
    </xf>
    <xf numFmtId="3" fontId="3" fillId="0" borderId="14" xfId="0" applyNumberFormat="1" applyFont="1" applyFill="1" applyBorder="1" applyAlignment="1">
      <alignment horizontal="right"/>
    </xf>
    <xf numFmtId="3" fontId="3" fillId="0" borderId="7" xfId="0" applyNumberFormat="1" applyFont="1" applyFill="1" applyBorder="1" applyAlignment="1">
      <alignment horizontal="right"/>
    </xf>
    <xf numFmtId="3" fontId="3" fillId="0" borderId="4" xfId="0" applyNumberFormat="1" applyFont="1" applyFill="1" applyBorder="1" applyAlignment="1">
      <alignment horizontal="right"/>
    </xf>
    <xf numFmtId="3" fontId="3" fillId="0" borderId="15" xfId="0" applyNumberFormat="1" applyFont="1" applyFill="1" applyBorder="1" applyAlignment="1">
      <alignment horizontal="right"/>
    </xf>
    <xf numFmtId="0" fontId="1" fillId="0" borderId="16" xfId="0" applyNumberFormat="1" applyFont="1" applyFill="1" applyBorder="1" applyAlignment="1">
      <alignment/>
    </xf>
    <xf numFmtId="0" fontId="1" fillId="0" borderId="5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3" fontId="3" fillId="0" borderId="8" xfId="0" applyNumberFormat="1" applyFont="1" applyFill="1" applyBorder="1" applyAlignment="1">
      <alignment horizontal="right"/>
    </xf>
    <xf numFmtId="0" fontId="0" fillId="0" borderId="17" xfId="0" applyFont="1" applyBorder="1" applyAlignment="1">
      <alignment/>
    </xf>
    <xf numFmtId="0" fontId="1" fillId="0" borderId="18" xfId="0" applyFont="1" applyBorder="1" applyAlignment="1">
      <alignment/>
    </xf>
    <xf numFmtId="3" fontId="3" fillId="0" borderId="17" xfId="0" applyNumberFormat="1" applyFont="1" applyBorder="1" applyAlignment="1">
      <alignment horizontal="right"/>
    </xf>
    <xf numFmtId="3" fontId="1" fillId="0" borderId="17" xfId="0" applyNumberFormat="1" applyFont="1" applyFill="1" applyBorder="1" applyAlignment="1">
      <alignment horizontal="right"/>
    </xf>
    <xf numFmtId="3" fontId="1" fillId="0" borderId="16" xfId="0" applyNumberFormat="1" applyFont="1" applyFill="1" applyBorder="1" applyAlignment="1">
      <alignment horizontal="right"/>
    </xf>
    <xf numFmtId="3" fontId="1" fillId="0" borderId="19" xfId="0" applyNumberFormat="1" applyFont="1" applyFill="1" applyBorder="1" applyAlignment="1">
      <alignment horizontal="right"/>
    </xf>
    <xf numFmtId="3" fontId="1" fillId="0" borderId="18" xfId="0" applyNumberFormat="1" applyFont="1" applyFill="1" applyBorder="1" applyAlignment="1">
      <alignment horizontal="right"/>
    </xf>
    <xf numFmtId="3" fontId="3" fillId="0" borderId="18" xfId="0" applyNumberFormat="1" applyFont="1" applyFill="1" applyBorder="1" applyAlignment="1">
      <alignment horizontal="right"/>
    </xf>
    <xf numFmtId="3" fontId="3" fillId="0" borderId="16" xfId="0" applyNumberFormat="1" applyFont="1" applyFill="1" applyBorder="1" applyAlignment="1">
      <alignment horizontal="right"/>
    </xf>
    <xf numFmtId="3" fontId="1" fillId="0" borderId="20" xfId="0" applyNumberFormat="1" applyFont="1" applyFill="1" applyBorder="1" applyAlignment="1">
      <alignment horizontal="right"/>
    </xf>
    <xf numFmtId="3" fontId="1" fillId="0" borderId="21" xfId="0" applyNumberFormat="1" applyFont="1" applyFill="1" applyBorder="1" applyAlignment="1">
      <alignment horizontal="right"/>
    </xf>
    <xf numFmtId="3" fontId="2" fillId="0" borderId="19" xfId="0" applyNumberFormat="1" applyFont="1" applyBorder="1" applyAlignment="1">
      <alignment/>
    </xf>
    <xf numFmtId="0" fontId="1" fillId="0" borderId="19" xfId="0" applyNumberFormat="1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1" fillId="0" borderId="15" xfId="0" applyNumberFormat="1" applyFont="1" applyFill="1" applyBorder="1" applyAlignment="1">
      <alignment/>
    </xf>
    <xf numFmtId="0" fontId="1" fillId="0" borderId="9" xfId="0" applyNumberFormat="1" applyFont="1" applyFill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1" fillId="0" borderId="22" xfId="0" applyNumberFormat="1" applyFont="1" applyFill="1" applyBorder="1" applyAlignment="1">
      <alignment/>
    </xf>
    <xf numFmtId="0" fontId="1" fillId="0" borderId="12" xfId="0" applyNumberFormat="1" applyFont="1" applyFill="1" applyBorder="1" applyAlignment="1">
      <alignment/>
    </xf>
    <xf numFmtId="0" fontId="6" fillId="0" borderId="0" xfId="0" applyFont="1" applyBorder="1" applyAlignment="1" applyProtection="1">
      <alignment/>
      <protection locked="0"/>
    </xf>
    <xf numFmtId="0" fontId="5" fillId="3" borderId="0" xfId="0" applyFont="1" applyFill="1" applyBorder="1" applyAlignment="1" applyProtection="1">
      <alignment horizontal="center"/>
      <protection locked="0"/>
    </xf>
    <xf numFmtId="49" fontId="7" fillId="0" borderId="0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9" fillId="3" borderId="19" xfId="0" applyFont="1" applyFill="1" applyBorder="1" applyAlignment="1" applyProtection="1">
      <alignment horizontal="center"/>
      <protection locked="0"/>
    </xf>
    <xf numFmtId="0" fontId="9" fillId="3" borderId="11" xfId="0" applyFont="1" applyFill="1" applyBorder="1" applyAlignment="1" applyProtection="1">
      <alignment horizontal="center"/>
      <protection locked="0"/>
    </xf>
    <xf numFmtId="0" fontId="0" fillId="0" borderId="0" xfId="0" applyAlignment="1">
      <alignment/>
    </xf>
    <xf numFmtId="0" fontId="4" fillId="3" borderId="17" xfId="0" applyFont="1" applyFill="1" applyBorder="1" applyAlignment="1" applyProtection="1">
      <alignment/>
      <protection locked="0"/>
    </xf>
    <xf numFmtId="0" fontId="4" fillId="3" borderId="19" xfId="0" applyFont="1" applyFill="1" applyBorder="1" applyAlignment="1">
      <alignment/>
    </xf>
    <xf numFmtId="0" fontId="4" fillId="3" borderId="7" xfId="0" applyFont="1" applyFill="1" applyBorder="1" applyAlignment="1">
      <alignment/>
    </xf>
    <xf numFmtId="0" fontId="4" fillId="3" borderId="15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3"/>
  <sheetViews>
    <sheetView tabSelected="1" workbookViewId="0" topLeftCell="A1">
      <pane ySplit="13" topLeftCell="BM20" activePane="bottomLeft" state="frozen"/>
      <selection pane="topLeft" activeCell="A1" sqref="A1"/>
      <selection pane="bottomLeft" activeCell="A14" sqref="A14:IV14"/>
    </sheetView>
  </sheetViews>
  <sheetFormatPr defaultColWidth="11.421875" defaultRowHeight="12.75"/>
  <cols>
    <col min="1" max="1" width="3.57421875" style="0" customWidth="1"/>
    <col min="2" max="2" width="18.421875" style="0" customWidth="1"/>
    <col min="3" max="3" width="10.00390625" style="0" customWidth="1"/>
    <col min="4" max="5" width="7.8515625" style="0" customWidth="1"/>
    <col min="6" max="6" width="9.28125" style="0" customWidth="1"/>
    <col min="7" max="7" width="7.28125" style="0" customWidth="1"/>
    <col min="8" max="8" width="6.57421875" style="0" customWidth="1"/>
    <col min="9" max="9" width="7.140625" style="0" customWidth="1"/>
    <col min="10" max="10" width="7.8515625" style="0" customWidth="1"/>
    <col min="11" max="11" width="7.28125" style="0" customWidth="1"/>
    <col min="12" max="12" width="8.140625" style="0" customWidth="1"/>
    <col min="13" max="13" width="7.8515625" style="0" customWidth="1"/>
    <col min="14" max="14" width="7.140625" style="0" customWidth="1"/>
    <col min="15" max="15" width="7.7109375" style="0" customWidth="1"/>
    <col min="16" max="18" width="7.8515625" style="0" customWidth="1"/>
    <col min="19" max="19" width="8.7109375" style="0" customWidth="1"/>
    <col min="20" max="16384" width="11.57421875" style="0" customWidth="1"/>
  </cols>
  <sheetData>
    <row r="1" spans="1:22" ht="12.75">
      <c r="A1" s="2"/>
      <c r="B1" s="25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24"/>
      <c r="R1" s="24"/>
      <c r="S1" s="24"/>
      <c r="T1" s="1"/>
      <c r="U1" s="1"/>
      <c r="V1" s="1"/>
    </row>
    <row r="2" spans="1:22" ht="12.75">
      <c r="A2" s="24"/>
      <c r="B2" s="24"/>
      <c r="C2" s="26"/>
      <c r="D2" s="61" t="s">
        <v>0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24"/>
      <c r="R2" s="24"/>
      <c r="S2" s="24"/>
      <c r="T2" s="2"/>
      <c r="U2" s="2"/>
      <c r="V2" s="2"/>
    </row>
    <row r="3" spans="1:22" ht="12.75">
      <c r="A3" s="24"/>
      <c r="B3" s="24"/>
      <c r="C3" s="26"/>
      <c r="D3" s="61" t="s">
        <v>90</v>
      </c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24"/>
      <c r="R3" s="24"/>
      <c r="S3" s="24"/>
      <c r="T3" s="2"/>
      <c r="U3" s="2"/>
      <c r="V3" s="2"/>
    </row>
    <row r="4" spans="1:22" ht="12.75">
      <c r="A4" s="24"/>
      <c r="B4" s="24"/>
      <c r="C4" s="26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4"/>
      <c r="R4" s="24"/>
      <c r="S4" s="24"/>
      <c r="T4" s="2"/>
      <c r="U4" s="2"/>
      <c r="V4" s="2"/>
    </row>
    <row r="5" spans="1:22" ht="12.75">
      <c r="A5" s="24"/>
      <c r="B5" s="24"/>
      <c r="C5" s="29"/>
      <c r="D5" s="62" t="s">
        <v>91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24"/>
      <c r="R5" s="24"/>
      <c r="S5" s="24"/>
      <c r="T5" s="2"/>
      <c r="U5" s="2"/>
      <c r="V5" s="2"/>
    </row>
    <row r="6" spans="1:22" ht="12.75">
      <c r="A6" s="24"/>
      <c r="B6" s="62" t="s">
        <v>92</v>
      </c>
      <c r="C6" s="68"/>
      <c r="D6" s="62"/>
      <c r="E6" s="62"/>
      <c r="F6" s="62"/>
      <c r="G6" s="62"/>
      <c r="H6" s="62"/>
      <c r="I6" s="62"/>
      <c r="J6" s="62"/>
      <c r="K6" s="62"/>
      <c r="L6" s="62"/>
      <c r="M6" s="63"/>
      <c r="N6" s="63"/>
      <c r="O6" s="63"/>
      <c r="P6" s="63"/>
      <c r="Q6" s="24"/>
      <c r="R6" s="24"/>
      <c r="S6" s="24"/>
      <c r="T6" s="2"/>
      <c r="U6" s="2"/>
      <c r="V6" s="2"/>
    </row>
    <row r="7" spans="1:22" ht="12.7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3"/>
      <c r="U7" s="3"/>
      <c r="V7" s="3"/>
    </row>
    <row r="8" spans="1:22" ht="12.75">
      <c r="A8" s="64" t="s">
        <v>87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2"/>
      <c r="U8" s="2"/>
      <c r="V8" s="2"/>
    </row>
    <row r="9" spans="1:22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ht="13.5" thickBot="1">
      <c r="A11" s="1"/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1"/>
      <c r="U11" s="1"/>
      <c r="V11" s="1"/>
    </row>
    <row r="12" spans="1:22" ht="16.5" thickBot="1">
      <c r="A12" s="69" t="s">
        <v>93</v>
      </c>
      <c r="B12" s="70"/>
      <c r="C12" s="30" t="s">
        <v>1</v>
      </c>
      <c r="D12" s="66" t="s">
        <v>2</v>
      </c>
      <c r="E12" s="66"/>
      <c r="F12" s="66"/>
      <c r="G12" s="66" t="s">
        <v>3</v>
      </c>
      <c r="H12" s="66"/>
      <c r="I12" s="66"/>
      <c r="J12" s="67" t="s">
        <v>4</v>
      </c>
      <c r="K12" s="67"/>
      <c r="L12" s="67"/>
      <c r="M12" s="67" t="s">
        <v>5</v>
      </c>
      <c r="N12" s="67"/>
      <c r="O12" s="67"/>
      <c r="P12" s="67" t="s">
        <v>6</v>
      </c>
      <c r="Q12" s="67"/>
      <c r="R12" s="67"/>
      <c r="S12" s="28" t="s">
        <v>7</v>
      </c>
      <c r="T12" s="1"/>
      <c r="U12" s="1"/>
      <c r="V12" s="1"/>
    </row>
    <row r="13" spans="1:22" ht="13.5" thickBot="1">
      <c r="A13" s="71"/>
      <c r="B13" s="72"/>
      <c r="C13" s="31" t="s">
        <v>8</v>
      </c>
      <c r="D13" s="6" t="s">
        <v>9</v>
      </c>
      <c r="E13" s="6" t="s">
        <v>89</v>
      </c>
      <c r="F13" s="7" t="s">
        <v>88</v>
      </c>
      <c r="G13" s="7" t="s">
        <v>9</v>
      </c>
      <c r="H13" s="6" t="s">
        <v>89</v>
      </c>
      <c r="I13" s="7" t="s">
        <v>88</v>
      </c>
      <c r="J13" s="7" t="s">
        <v>9</v>
      </c>
      <c r="K13" s="6" t="s">
        <v>89</v>
      </c>
      <c r="L13" s="7" t="s">
        <v>88</v>
      </c>
      <c r="M13" s="7" t="s">
        <v>9</v>
      </c>
      <c r="N13" s="6" t="s">
        <v>89</v>
      </c>
      <c r="O13" s="7" t="s">
        <v>88</v>
      </c>
      <c r="P13" s="7" t="s">
        <v>9</v>
      </c>
      <c r="Q13" s="6" t="s">
        <v>89</v>
      </c>
      <c r="R13" s="7" t="s">
        <v>88</v>
      </c>
      <c r="S13" s="7"/>
      <c r="T13" s="1"/>
      <c r="U13" s="1"/>
      <c r="V13" s="1"/>
    </row>
    <row r="14" spans="1:22" ht="11.25" customHeight="1">
      <c r="A14" s="8">
        <v>1</v>
      </c>
      <c r="B14" s="9" t="s">
        <v>10</v>
      </c>
      <c r="C14" s="57">
        <v>571</v>
      </c>
      <c r="D14" s="10">
        <v>11618.43</v>
      </c>
      <c r="E14" s="37">
        <v>3206.14</v>
      </c>
      <c r="F14" s="53">
        <v>3823.02</v>
      </c>
      <c r="G14" s="10">
        <v>185.88</v>
      </c>
      <c r="H14" s="37">
        <v>2.78</v>
      </c>
      <c r="I14" s="53">
        <v>5.13</v>
      </c>
      <c r="J14" s="10">
        <v>254.07</v>
      </c>
      <c r="K14" s="37">
        <v>25.56</v>
      </c>
      <c r="L14" s="53">
        <v>76.81</v>
      </c>
      <c r="M14" s="10">
        <v>31.87</v>
      </c>
      <c r="N14" s="37">
        <v>57.41</v>
      </c>
      <c r="O14" s="53">
        <v>62.09</v>
      </c>
      <c r="P14" s="10">
        <v>2242.65</v>
      </c>
      <c r="Q14" s="37">
        <v>2680.58</v>
      </c>
      <c r="R14" s="53">
        <v>5031.13</v>
      </c>
      <c r="S14" s="11">
        <f>SUM(D14:R14)</f>
        <v>29303.550000000007</v>
      </c>
      <c r="T14" s="12"/>
      <c r="U14" s="12"/>
      <c r="V14" s="12" t="s">
        <v>11</v>
      </c>
    </row>
    <row r="15" spans="1:22" ht="11.25" customHeight="1">
      <c r="A15" s="8">
        <v>2</v>
      </c>
      <c r="B15" s="9" t="s">
        <v>12</v>
      </c>
      <c r="C15" s="58">
        <v>479</v>
      </c>
      <c r="D15" s="10">
        <v>287537</v>
      </c>
      <c r="E15" s="38">
        <v>0</v>
      </c>
      <c r="F15" s="54">
        <v>259</v>
      </c>
      <c r="G15" s="10">
        <v>0</v>
      </c>
      <c r="H15" s="38">
        <v>0</v>
      </c>
      <c r="I15" s="54">
        <v>0</v>
      </c>
      <c r="J15" s="10">
        <v>0</v>
      </c>
      <c r="K15" s="38">
        <v>0</v>
      </c>
      <c r="L15" s="54">
        <v>0</v>
      </c>
      <c r="M15" s="10">
        <v>0</v>
      </c>
      <c r="N15" s="38">
        <v>0</v>
      </c>
      <c r="O15" s="54">
        <v>0</v>
      </c>
      <c r="P15" s="10">
        <v>809.93</v>
      </c>
      <c r="Q15" s="38">
        <v>9.67</v>
      </c>
      <c r="R15" s="54">
        <v>9.65</v>
      </c>
      <c r="S15" s="11">
        <f aca="true" t="shared" si="0" ref="S15:S78">SUM(D15:R15)</f>
        <v>288625.25</v>
      </c>
      <c r="T15" s="12"/>
      <c r="U15" s="12"/>
      <c r="V15" s="12" t="s">
        <v>11</v>
      </c>
    </row>
    <row r="16" spans="1:22" ht="11.25" customHeight="1">
      <c r="A16" s="8">
        <v>3</v>
      </c>
      <c r="B16" s="9" t="s">
        <v>13</v>
      </c>
      <c r="C16" s="58">
        <v>190</v>
      </c>
      <c r="D16" s="10">
        <v>4869.79</v>
      </c>
      <c r="E16" s="38">
        <v>2565.86</v>
      </c>
      <c r="F16" s="54">
        <v>17993.42</v>
      </c>
      <c r="G16" s="10">
        <v>38</v>
      </c>
      <c r="H16" s="38">
        <v>0.52</v>
      </c>
      <c r="I16" s="54">
        <v>206.3</v>
      </c>
      <c r="J16" s="10">
        <v>0</v>
      </c>
      <c r="K16" s="38">
        <v>0</v>
      </c>
      <c r="L16" s="54">
        <v>0</v>
      </c>
      <c r="M16" s="10">
        <v>36.12</v>
      </c>
      <c r="N16" s="38">
        <v>0</v>
      </c>
      <c r="O16" s="54">
        <v>0</v>
      </c>
      <c r="P16" s="10">
        <v>815.22</v>
      </c>
      <c r="Q16" s="38">
        <v>514.81</v>
      </c>
      <c r="R16" s="54">
        <v>756.42</v>
      </c>
      <c r="S16" s="11">
        <f t="shared" si="0"/>
        <v>27796.46</v>
      </c>
      <c r="T16" s="12"/>
      <c r="U16" s="12"/>
      <c r="V16" s="12" t="s">
        <v>11</v>
      </c>
    </row>
    <row r="17" spans="1:22" ht="11.25" customHeight="1">
      <c r="A17" s="8">
        <v>4</v>
      </c>
      <c r="B17" s="9" t="s">
        <v>14</v>
      </c>
      <c r="C17" s="58">
        <v>14</v>
      </c>
      <c r="D17" s="10">
        <v>741.7</v>
      </c>
      <c r="E17" s="38">
        <v>3210.65</v>
      </c>
      <c r="F17" s="54">
        <v>5689.27</v>
      </c>
      <c r="G17" s="10">
        <v>0</v>
      </c>
      <c r="H17" s="38">
        <v>7</v>
      </c>
      <c r="I17" s="54">
        <v>32.4</v>
      </c>
      <c r="J17" s="10">
        <v>2040.01</v>
      </c>
      <c r="K17" s="38">
        <v>3888.3</v>
      </c>
      <c r="L17" s="54">
        <v>5871.39</v>
      </c>
      <c r="M17" s="10">
        <v>0</v>
      </c>
      <c r="N17" s="38">
        <v>0</v>
      </c>
      <c r="O17" s="54">
        <v>0</v>
      </c>
      <c r="P17" s="10">
        <v>343.42</v>
      </c>
      <c r="Q17" s="38">
        <v>4047.67</v>
      </c>
      <c r="R17" s="54">
        <v>1184.28</v>
      </c>
      <c r="S17" s="11">
        <f t="shared" si="0"/>
        <v>27056.089999999997</v>
      </c>
      <c r="T17" s="12"/>
      <c r="U17" s="12"/>
      <c r="V17" s="12" t="s">
        <v>11</v>
      </c>
    </row>
    <row r="18" spans="1:22" ht="11.25" customHeight="1">
      <c r="A18" s="8">
        <v>5</v>
      </c>
      <c r="B18" s="9" t="s">
        <v>15</v>
      </c>
      <c r="C18" s="58">
        <v>14</v>
      </c>
      <c r="D18" s="10">
        <v>0</v>
      </c>
      <c r="E18" s="38">
        <v>0</v>
      </c>
      <c r="F18" s="54">
        <v>0</v>
      </c>
      <c r="G18" s="10">
        <v>0</v>
      </c>
      <c r="H18" s="38">
        <v>0</v>
      </c>
      <c r="I18" s="54">
        <v>0</v>
      </c>
      <c r="J18" s="10">
        <v>305.42</v>
      </c>
      <c r="K18" s="38">
        <v>853.42</v>
      </c>
      <c r="L18" s="54">
        <v>1499.87</v>
      </c>
      <c r="M18" s="10">
        <v>2.1</v>
      </c>
      <c r="N18" s="38">
        <v>0</v>
      </c>
      <c r="O18" s="54">
        <v>0</v>
      </c>
      <c r="P18" s="10">
        <v>99.75</v>
      </c>
      <c r="Q18" s="38">
        <v>19.73</v>
      </c>
      <c r="R18" s="54">
        <v>34.12</v>
      </c>
      <c r="S18" s="11">
        <f t="shared" si="0"/>
        <v>2814.41</v>
      </c>
      <c r="T18" s="12"/>
      <c r="U18" s="12"/>
      <c r="V18" s="12" t="s">
        <v>11</v>
      </c>
    </row>
    <row r="19" spans="1:22" ht="11.25" customHeight="1">
      <c r="A19" s="8">
        <v>6</v>
      </c>
      <c r="B19" s="9" t="s">
        <v>16</v>
      </c>
      <c r="C19" s="58">
        <v>20</v>
      </c>
      <c r="D19" s="10">
        <v>874.75</v>
      </c>
      <c r="E19" s="38">
        <v>314.71</v>
      </c>
      <c r="F19" s="54">
        <v>1152.56</v>
      </c>
      <c r="G19" s="10">
        <v>0</v>
      </c>
      <c r="H19" s="38">
        <v>0</v>
      </c>
      <c r="I19" s="54">
        <v>0</v>
      </c>
      <c r="J19" s="10">
        <v>282.27</v>
      </c>
      <c r="K19" s="38">
        <v>129.78</v>
      </c>
      <c r="L19" s="54">
        <v>474.7</v>
      </c>
      <c r="M19" s="10">
        <v>0</v>
      </c>
      <c r="N19" s="38">
        <v>0</v>
      </c>
      <c r="O19" s="54">
        <v>0</v>
      </c>
      <c r="P19" s="10">
        <v>20.66</v>
      </c>
      <c r="Q19" s="38">
        <v>12.03</v>
      </c>
      <c r="R19" s="54">
        <v>22.95</v>
      </c>
      <c r="S19" s="11">
        <f t="shared" si="0"/>
        <v>3284.41</v>
      </c>
      <c r="T19" s="12"/>
      <c r="U19" s="12"/>
      <c r="V19" s="12" t="s">
        <v>11</v>
      </c>
    </row>
    <row r="20" spans="1:22" ht="11.25" customHeight="1">
      <c r="A20" s="8">
        <v>7</v>
      </c>
      <c r="B20" s="9" t="s">
        <v>17</v>
      </c>
      <c r="C20" s="58">
        <v>340</v>
      </c>
      <c r="D20" s="10">
        <v>6211.29</v>
      </c>
      <c r="E20" s="38">
        <v>5102.1</v>
      </c>
      <c r="F20" s="54">
        <v>88916.66</v>
      </c>
      <c r="G20" s="10">
        <v>2043.2</v>
      </c>
      <c r="H20" s="38">
        <v>8.5</v>
      </c>
      <c r="I20" s="54">
        <v>722.24</v>
      </c>
      <c r="J20" s="10">
        <v>28656.82</v>
      </c>
      <c r="K20" s="38">
        <v>50262.52</v>
      </c>
      <c r="L20" s="54">
        <v>140292.82</v>
      </c>
      <c r="M20" s="10">
        <v>591.43</v>
      </c>
      <c r="N20" s="38">
        <v>0</v>
      </c>
      <c r="O20" s="54">
        <v>176.1</v>
      </c>
      <c r="P20" s="10">
        <v>9175.71</v>
      </c>
      <c r="Q20" s="38">
        <v>2742.09</v>
      </c>
      <c r="R20" s="54">
        <v>25264.13</v>
      </c>
      <c r="S20" s="11">
        <f t="shared" si="0"/>
        <v>360165.61000000004</v>
      </c>
      <c r="T20" s="12"/>
      <c r="U20" s="12"/>
      <c r="V20" s="12"/>
    </row>
    <row r="21" spans="1:22" ht="11.25" customHeight="1">
      <c r="A21" s="8">
        <v>8</v>
      </c>
      <c r="B21" s="9" t="s">
        <v>18</v>
      </c>
      <c r="C21" s="58">
        <v>7</v>
      </c>
      <c r="D21" s="10">
        <v>0</v>
      </c>
      <c r="E21" s="38">
        <v>0</v>
      </c>
      <c r="F21" s="54">
        <v>0</v>
      </c>
      <c r="G21" s="10">
        <v>0</v>
      </c>
      <c r="H21" s="38">
        <v>0</v>
      </c>
      <c r="I21" s="54">
        <v>0</v>
      </c>
      <c r="J21" s="10">
        <v>0</v>
      </c>
      <c r="K21" s="38">
        <v>0</v>
      </c>
      <c r="L21" s="54">
        <v>0</v>
      </c>
      <c r="M21" s="10">
        <v>0</v>
      </c>
      <c r="N21" s="38">
        <v>0</v>
      </c>
      <c r="O21" s="54">
        <v>0</v>
      </c>
      <c r="P21" s="10">
        <v>15.64</v>
      </c>
      <c r="Q21" s="38">
        <v>0.8</v>
      </c>
      <c r="R21" s="54">
        <v>9</v>
      </c>
      <c r="S21" s="11">
        <f t="shared" si="0"/>
        <v>25.44</v>
      </c>
      <c r="T21" s="12"/>
      <c r="U21" s="12"/>
      <c r="V21" s="12" t="s">
        <v>11</v>
      </c>
    </row>
    <row r="22" spans="1:22" ht="11.25" customHeight="1">
      <c r="A22" s="8">
        <v>9</v>
      </c>
      <c r="B22" s="9" t="s">
        <v>19</v>
      </c>
      <c r="C22" s="58">
        <v>10</v>
      </c>
      <c r="D22" s="10">
        <v>0</v>
      </c>
      <c r="E22" s="38">
        <v>0</v>
      </c>
      <c r="F22" s="54">
        <v>0</v>
      </c>
      <c r="G22" s="10">
        <v>0</v>
      </c>
      <c r="H22" s="38">
        <v>0</v>
      </c>
      <c r="I22" s="54">
        <v>0</v>
      </c>
      <c r="J22" s="10">
        <v>197.26</v>
      </c>
      <c r="K22" s="38">
        <v>140.16</v>
      </c>
      <c r="L22" s="54">
        <v>1155.34</v>
      </c>
      <c r="M22" s="10">
        <v>0</v>
      </c>
      <c r="N22" s="38">
        <v>0</v>
      </c>
      <c r="O22" s="54">
        <v>0</v>
      </c>
      <c r="P22" s="10">
        <v>0</v>
      </c>
      <c r="Q22" s="38">
        <v>0</v>
      </c>
      <c r="R22" s="54">
        <v>0</v>
      </c>
      <c r="S22" s="11">
        <f t="shared" si="0"/>
        <v>1492.7599999999998</v>
      </c>
      <c r="T22" s="12"/>
      <c r="U22" s="12"/>
      <c r="V22" s="12" t="s">
        <v>11</v>
      </c>
    </row>
    <row r="23" spans="1:22" ht="11.25" customHeight="1">
      <c r="A23" s="8">
        <v>10</v>
      </c>
      <c r="B23" s="9" t="s">
        <v>20</v>
      </c>
      <c r="C23" s="58">
        <v>1306</v>
      </c>
      <c r="D23" s="10">
        <v>593757</v>
      </c>
      <c r="E23" s="38">
        <v>0</v>
      </c>
      <c r="F23" s="54">
        <v>2644</v>
      </c>
      <c r="G23" s="10">
        <v>0</v>
      </c>
      <c r="H23" s="38">
        <v>0</v>
      </c>
      <c r="I23" s="54">
        <v>0</v>
      </c>
      <c r="J23" s="10">
        <v>0</v>
      </c>
      <c r="K23" s="38">
        <v>0</v>
      </c>
      <c r="L23" s="54">
        <v>0</v>
      </c>
      <c r="M23" s="10">
        <v>0</v>
      </c>
      <c r="N23" s="38">
        <v>0</v>
      </c>
      <c r="O23" s="54">
        <v>0</v>
      </c>
      <c r="P23" s="10">
        <v>3594.47</v>
      </c>
      <c r="Q23" s="38">
        <v>193.23</v>
      </c>
      <c r="R23" s="54">
        <v>593.7</v>
      </c>
      <c r="S23" s="11">
        <f t="shared" si="0"/>
        <v>600782.3999999999</v>
      </c>
      <c r="T23" s="12"/>
      <c r="U23" s="12"/>
      <c r="V23" s="12" t="s">
        <v>11</v>
      </c>
    </row>
    <row r="24" spans="1:22" ht="11.25" customHeight="1">
      <c r="A24" s="8">
        <v>11</v>
      </c>
      <c r="B24" s="9" t="s">
        <v>21</v>
      </c>
      <c r="C24" s="58">
        <v>818</v>
      </c>
      <c r="D24" s="10">
        <v>173982.76</v>
      </c>
      <c r="E24" s="38">
        <v>28076.84</v>
      </c>
      <c r="F24" s="54">
        <v>658810.26</v>
      </c>
      <c r="G24" s="10">
        <v>1615.44</v>
      </c>
      <c r="H24" s="38">
        <v>0.45</v>
      </c>
      <c r="I24" s="54">
        <v>3332.97</v>
      </c>
      <c r="J24" s="10">
        <v>143902.27</v>
      </c>
      <c r="K24" s="38">
        <v>118868.45</v>
      </c>
      <c r="L24" s="54">
        <v>1011288.84</v>
      </c>
      <c r="M24" s="10">
        <v>300.5</v>
      </c>
      <c r="N24" s="38">
        <v>29.8</v>
      </c>
      <c r="O24" s="54">
        <v>1008.68</v>
      </c>
      <c r="P24" s="10">
        <v>24961.06</v>
      </c>
      <c r="Q24" s="38">
        <v>10805.21</v>
      </c>
      <c r="R24" s="54">
        <v>158933.5</v>
      </c>
      <c r="S24" s="11">
        <f t="shared" si="0"/>
        <v>2335917.03</v>
      </c>
      <c r="T24" s="12"/>
      <c r="U24" s="12"/>
      <c r="V24" s="12" t="s">
        <v>11</v>
      </c>
    </row>
    <row r="25" spans="1:22" ht="11.25" customHeight="1">
      <c r="A25" s="8">
        <v>12</v>
      </c>
      <c r="B25" s="9" t="s">
        <v>22</v>
      </c>
      <c r="C25" s="58">
        <v>544</v>
      </c>
      <c r="D25" s="10">
        <v>313.23</v>
      </c>
      <c r="E25" s="38">
        <v>1003.93</v>
      </c>
      <c r="F25" s="54">
        <v>13710.92</v>
      </c>
      <c r="G25" s="10">
        <v>0</v>
      </c>
      <c r="H25" s="38">
        <v>0</v>
      </c>
      <c r="I25" s="54">
        <v>0</v>
      </c>
      <c r="J25" s="10">
        <v>59.59</v>
      </c>
      <c r="K25" s="38">
        <v>43.45</v>
      </c>
      <c r="L25" s="54">
        <v>693.71</v>
      </c>
      <c r="M25" s="10">
        <v>0</v>
      </c>
      <c r="N25" s="38">
        <v>0</v>
      </c>
      <c r="O25" s="54">
        <v>0</v>
      </c>
      <c r="P25" s="10">
        <v>82.29</v>
      </c>
      <c r="Q25" s="38">
        <v>95.45</v>
      </c>
      <c r="R25" s="54">
        <v>2013.15</v>
      </c>
      <c r="S25" s="11">
        <f t="shared" si="0"/>
        <v>18015.720000000005</v>
      </c>
      <c r="T25" s="12"/>
      <c r="U25" s="12"/>
      <c r="V25" s="12" t="s">
        <v>11</v>
      </c>
    </row>
    <row r="26" spans="1:22" ht="11.25" customHeight="1">
      <c r="A26" s="8">
        <v>13</v>
      </c>
      <c r="B26" s="9" t="s">
        <v>23</v>
      </c>
      <c r="C26" s="58">
        <v>170</v>
      </c>
      <c r="D26" s="10">
        <v>11572.72</v>
      </c>
      <c r="E26" s="38">
        <v>71971.89</v>
      </c>
      <c r="F26" s="54">
        <v>72358.27</v>
      </c>
      <c r="G26" s="10">
        <v>48.68</v>
      </c>
      <c r="H26" s="38">
        <v>316.36</v>
      </c>
      <c r="I26" s="54">
        <v>2179.99</v>
      </c>
      <c r="J26" s="10">
        <v>7528.45</v>
      </c>
      <c r="K26" s="38">
        <v>27831.22</v>
      </c>
      <c r="L26" s="54">
        <v>54275.59</v>
      </c>
      <c r="M26" s="10">
        <v>0</v>
      </c>
      <c r="N26" s="38">
        <v>0</v>
      </c>
      <c r="O26" s="54">
        <v>242.44</v>
      </c>
      <c r="P26" s="10">
        <v>1482.23</v>
      </c>
      <c r="Q26" s="38">
        <v>3452.33</v>
      </c>
      <c r="R26" s="54">
        <v>10201.9</v>
      </c>
      <c r="S26" s="11">
        <f t="shared" si="0"/>
        <v>263462.07</v>
      </c>
      <c r="T26" s="12"/>
      <c r="U26" s="12"/>
      <c r="V26" s="12" t="s">
        <v>11</v>
      </c>
    </row>
    <row r="27" spans="1:22" ht="11.25" customHeight="1">
      <c r="A27" s="8">
        <v>14</v>
      </c>
      <c r="B27" s="9" t="s">
        <v>24</v>
      </c>
      <c r="C27" s="58">
        <v>1</v>
      </c>
      <c r="D27" s="10">
        <v>0</v>
      </c>
      <c r="E27" s="38">
        <v>0</v>
      </c>
      <c r="F27" s="54">
        <v>0</v>
      </c>
      <c r="G27" s="10">
        <v>0</v>
      </c>
      <c r="H27" s="38">
        <v>0</v>
      </c>
      <c r="I27" s="54">
        <v>0</v>
      </c>
      <c r="J27" s="10">
        <v>288.38</v>
      </c>
      <c r="K27" s="38">
        <v>0</v>
      </c>
      <c r="L27" s="54">
        <v>19.83</v>
      </c>
      <c r="M27" s="10">
        <v>0</v>
      </c>
      <c r="N27" s="38">
        <v>0</v>
      </c>
      <c r="O27" s="54">
        <v>0</v>
      </c>
      <c r="P27" s="10">
        <v>5.31</v>
      </c>
      <c r="Q27" s="38">
        <v>0</v>
      </c>
      <c r="R27" s="54">
        <v>0</v>
      </c>
      <c r="S27" s="11">
        <f t="shared" si="0"/>
        <v>313.52</v>
      </c>
      <c r="T27" s="12"/>
      <c r="U27" s="12"/>
      <c r="V27" s="12"/>
    </row>
    <row r="28" spans="1:22" ht="11.25" customHeight="1">
      <c r="A28" s="8">
        <v>15</v>
      </c>
      <c r="B28" s="9" t="s">
        <v>25</v>
      </c>
      <c r="C28" s="58">
        <v>13</v>
      </c>
      <c r="D28" s="10">
        <v>8.5</v>
      </c>
      <c r="E28" s="38">
        <v>11.15</v>
      </c>
      <c r="F28" s="54">
        <v>64.2</v>
      </c>
      <c r="G28" s="10">
        <v>15.03</v>
      </c>
      <c r="H28" s="38">
        <v>0</v>
      </c>
      <c r="I28" s="54">
        <v>1.89</v>
      </c>
      <c r="J28" s="10">
        <v>30.51</v>
      </c>
      <c r="K28" s="38">
        <v>2.56</v>
      </c>
      <c r="L28" s="54">
        <v>97.85</v>
      </c>
      <c r="M28" s="10">
        <v>0</v>
      </c>
      <c r="N28" s="38">
        <v>0</v>
      </c>
      <c r="O28" s="54">
        <v>0</v>
      </c>
      <c r="P28" s="10">
        <v>4.6</v>
      </c>
      <c r="Q28" s="38">
        <v>0</v>
      </c>
      <c r="R28" s="54">
        <v>16.45</v>
      </c>
      <c r="S28" s="11">
        <f t="shared" si="0"/>
        <v>252.73999999999998</v>
      </c>
      <c r="T28" s="12"/>
      <c r="U28" s="12"/>
      <c r="V28" s="12" t="s">
        <v>11</v>
      </c>
    </row>
    <row r="29" spans="1:22" ht="11.25" customHeight="1">
      <c r="A29" s="8">
        <v>16</v>
      </c>
      <c r="B29" s="9" t="s">
        <v>26</v>
      </c>
      <c r="C29" s="58">
        <v>1990</v>
      </c>
      <c r="D29" s="10">
        <v>42188.24</v>
      </c>
      <c r="E29" s="38">
        <v>25503.62</v>
      </c>
      <c r="F29" s="54">
        <v>0</v>
      </c>
      <c r="G29" s="10">
        <v>111.77</v>
      </c>
      <c r="H29" s="38">
        <v>0</v>
      </c>
      <c r="I29" s="54">
        <v>50.39</v>
      </c>
      <c r="J29" s="10">
        <v>3452.95</v>
      </c>
      <c r="K29" s="38">
        <v>5092.07</v>
      </c>
      <c r="L29" s="54">
        <v>16770.74</v>
      </c>
      <c r="M29" s="10">
        <v>110.7</v>
      </c>
      <c r="N29" s="38">
        <v>19.59</v>
      </c>
      <c r="O29" s="54">
        <v>40.13</v>
      </c>
      <c r="P29" s="10">
        <v>3758.22</v>
      </c>
      <c r="Q29" s="38">
        <v>320.96</v>
      </c>
      <c r="R29" s="54">
        <v>8252.56</v>
      </c>
      <c r="S29" s="11">
        <f t="shared" si="0"/>
        <v>105671.94000000002</v>
      </c>
      <c r="T29" s="12"/>
      <c r="U29" s="12"/>
      <c r="V29" s="12" t="s">
        <v>11</v>
      </c>
    </row>
    <row r="30" spans="1:22" ht="11.25" customHeight="1">
      <c r="A30" s="8">
        <v>17</v>
      </c>
      <c r="B30" s="9" t="s">
        <v>27</v>
      </c>
      <c r="C30" s="58">
        <v>2656</v>
      </c>
      <c r="D30" s="10">
        <v>147981.16</v>
      </c>
      <c r="E30" s="38">
        <v>25389.85</v>
      </c>
      <c r="F30" s="54">
        <v>0</v>
      </c>
      <c r="G30" s="10">
        <v>79.47</v>
      </c>
      <c r="H30" s="38">
        <v>93.48</v>
      </c>
      <c r="I30" s="54">
        <v>37.12</v>
      </c>
      <c r="J30" s="10">
        <v>7066.46</v>
      </c>
      <c r="K30" s="38">
        <v>5787.12</v>
      </c>
      <c r="L30" s="54">
        <v>13855.74</v>
      </c>
      <c r="M30" s="10">
        <v>40.57</v>
      </c>
      <c r="N30" s="38">
        <v>74.3</v>
      </c>
      <c r="O30" s="54">
        <v>64.4</v>
      </c>
      <c r="P30" s="10">
        <v>1215.17</v>
      </c>
      <c r="Q30" s="38">
        <v>771.02</v>
      </c>
      <c r="R30" s="54">
        <v>11152.69</v>
      </c>
      <c r="S30" s="11">
        <f t="shared" si="0"/>
        <v>213608.55</v>
      </c>
      <c r="T30" s="12"/>
      <c r="U30" s="12"/>
      <c r="V30" s="12" t="s">
        <v>11</v>
      </c>
    </row>
    <row r="31" spans="1:22" ht="11.25" customHeight="1">
      <c r="A31" s="8">
        <v>18</v>
      </c>
      <c r="B31" s="9" t="s">
        <v>28</v>
      </c>
      <c r="C31" s="58">
        <v>509</v>
      </c>
      <c r="D31" s="10">
        <v>96708.97</v>
      </c>
      <c r="E31" s="38">
        <v>7824.56</v>
      </c>
      <c r="F31" s="54">
        <v>40227</v>
      </c>
      <c r="G31" s="10">
        <v>0</v>
      </c>
      <c r="H31" s="38">
        <v>0</v>
      </c>
      <c r="I31" s="54">
        <v>0</v>
      </c>
      <c r="J31" s="10">
        <v>1164.41</v>
      </c>
      <c r="K31" s="38">
        <v>131.88</v>
      </c>
      <c r="L31" s="54">
        <v>676.96</v>
      </c>
      <c r="M31" s="10">
        <v>0</v>
      </c>
      <c r="N31" s="38">
        <v>0</v>
      </c>
      <c r="O31" s="54">
        <v>0</v>
      </c>
      <c r="P31" s="10">
        <v>498.25</v>
      </c>
      <c r="Q31" s="38">
        <v>324.78</v>
      </c>
      <c r="R31" s="54">
        <v>1080.1</v>
      </c>
      <c r="S31" s="11">
        <f t="shared" si="0"/>
        <v>148636.91</v>
      </c>
      <c r="T31" s="12"/>
      <c r="U31" s="12"/>
      <c r="V31" s="12" t="s">
        <v>11</v>
      </c>
    </row>
    <row r="32" spans="1:22" ht="11.25" customHeight="1">
      <c r="A32" s="8">
        <v>19</v>
      </c>
      <c r="B32" s="9" t="s">
        <v>29</v>
      </c>
      <c r="C32" s="58">
        <v>22</v>
      </c>
      <c r="D32" s="10">
        <v>0</v>
      </c>
      <c r="E32" s="38">
        <v>0</v>
      </c>
      <c r="F32" s="54">
        <v>0</v>
      </c>
      <c r="G32" s="10">
        <v>0</v>
      </c>
      <c r="H32" s="38">
        <v>0</v>
      </c>
      <c r="I32" s="54">
        <v>0</v>
      </c>
      <c r="J32" s="10">
        <v>835.5</v>
      </c>
      <c r="K32" s="38">
        <v>34.15</v>
      </c>
      <c r="L32" s="54">
        <v>2705.45</v>
      </c>
      <c r="M32" s="10">
        <v>0</v>
      </c>
      <c r="N32" s="38">
        <v>0</v>
      </c>
      <c r="O32" s="54">
        <v>0</v>
      </c>
      <c r="P32" s="10">
        <v>0</v>
      </c>
      <c r="Q32" s="38">
        <v>0</v>
      </c>
      <c r="R32" s="54">
        <v>1.8</v>
      </c>
      <c r="S32" s="11">
        <f t="shared" si="0"/>
        <v>3576.9</v>
      </c>
      <c r="T32" s="12"/>
      <c r="U32" s="12"/>
      <c r="V32" s="12" t="s">
        <v>11</v>
      </c>
    </row>
    <row r="33" spans="1:22" ht="11.25" customHeight="1">
      <c r="A33" s="8">
        <v>21</v>
      </c>
      <c r="B33" s="9" t="s">
        <v>30</v>
      </c>
      <c r="C33" s="58">
        <v>1778</v>
      </c>
      <c r="D33" s="10">
        <v>141252.29</v>
      </c>
      <c r="E33" s="38">
        <v>5524.21</v>
      </c>
      <c r="F33" s="54">
        <v>373455.16</v>
      </c>
      <c r="G33" s="10">
        <v>839.93</v>
      </c>
      <c r="H33" s="38">
        <v>0</v>
      </c>
      <c r="I33" s="54">
        <v>636.38</v>
      </c>
      <c r="J33" s="10">
        <v>468.03</v>
      </c>
      <c r="K33" s="38">
        <v>198.84</v>
      </c>
      <c r="L33" s="54">
        <v>111.38</v>
      </c>
      <c r="M33" s="10">
        <v>130.36</v>
      </c>
      <c r="N33" s="38">
        <v>0</v>
      </c>
      <c r="O33" s="54">
        <v>125.89</v>
      </c>
      <c r="P33" s="10">
        <v>1692.53</v>
      </c>
      <c r="Q33" s="38">
        <v>137.96</v>
      </c>
      <c r="R33" s="54">
        <v>2221.38</v>
      </c>
      <c r="S33" s="11">
        <f t="shared" si="0"/>
        <v>526794.34</v>
      </c>
      <c r="T33" s="12"/>
      <c r="U33" s="12"/>
      <c r="V33" s="12" t="s">
        <v>11</v>
      </c>
    </row>
    <row r="34" spans="1:22" ht="11.25" customHeight="1">
      <c r="A34" s="8">
        <v>24</v>
      </c>
      <c r="B34" s="9" t="s">
        <v>31</v>
      </c>
      <c r="C34" s="58">
        <v>608</v>
      </c>
      <c r="D34" s="10">
        <v>182169.15</v>
      </c>
      <c r="E34" s="38">
        <v>27973.15</v>
      </c>
      <c r="F34" s="54">
        <v>278333.21</v>
      </c>
      <c r="G34" s="10">
        <v>29.32</v>
      </c>
      <c r="H34" s="38">
        <v>0</v>
      </c>
      <c r="I34" s="54">
        <v>116</v>
      </c>
      <c r="J34" s="10">
        <v>1371.38</v>
      </c>
      <c r="K34" s="38">
        <v>666.15</v>
      </c>
      <c r="L34" s="54">
        <v>6334.07</v>
      </c>
      <c r="M34" s="10">
        <v>3.05</v>
      </c>
      <c r="N34" s="38">
        <v>0</v>
      </c>
      <c r="O34" s="54">
        <v>11</v>
      </c>
      <c r="P34" s="10">
        <v>5026.42</v>
      </c>
      <c r="Q34" s="38">
        <v>1069.97</v>
      </c>
      <c r="R34" s="54">
        <v>7095.58</v>
      </c>
      <c r="S34" s="11">
        <f t="shared" si="0"/>
        <v>510198.45</v>
      </c>
      <c r="T34" s="12"/>
      <c r="U34" s="12"/>
      <c r="V34" s="12" t="s">
        <v>11</v>
      </c>
    </row>
    <row r="35" spans="1:22" ht="11.25" customHeight="1">
      <c r="A35" s="8">
        <v>25</v>
      </c>
      <c r="B35" s="9" t="s">
        <v>32</v>
      </c>
      <c r="C35" s="58">
        <v>2</v>
      </c>
      <c r="D35" s="10">
        <v>0</v>
      </c>
      <c r="E35" s="38">
        <v>0</v>
      </c>
      <c r="F35" s="54">
        <v>0</v>
      </c>
      <c r="G35" s="10">
        <v>0</v>
      </c>
      <c r="H35" s="38">
        <v>0</v>
      </c>
      <c r="I35" s="54">
        <v>0</v>
      </c>
      <c r="J35" s="10">
        <v>330.64</v>
      </c>
      <c r="K35" s="38">
        <v>4.8</v>
      </c>
      <c r="L35" s="54">
        <v>49.8</v>
      </c>
      <c r="M35" s="10">
        <v>0</v>
      </c>
      <c r="N35" s="38">
        <v>0</v>
      </c>
      <c r="O35" s="54">
        <v>0</v>
      </c>
      <c r="P35" s="10">
        <v>9.36</v>
      </c>
      <c r="Q35" s="38">
        <v>0</v>
      </c>
      <c r="R35" s="54">
        <v>0</v>
      </c>
      <c r="S35" s="11">
        <f t="shared" si="0"/>
        <v>394.6</v>
      </c>
      <c r="T35" s="12"/>
      <c r="U35" s="12"/>
      <c r="V35" s="12" t="s">
        <v>11</v>
      </c>
    </row>
    <row r="36" spans="1:22" ht="11.25" customHeight="1">
      <c r="A36" s="8">
        <v>26</v>
      </c>
      <c r="B36" s="9" t="s">
        <v>33</v>
      </c>
      <c r="C36" s="58">
        <v>279</v>
      </c>
      <c r="D36" s="10">
        <v>98608.58</v>
      </c>
      <c r="E36" s="38">
        <v>12813.85</v>
      </c>
      <c r="F36" s="54">
        <v>384759.84</v>
      </c>
      <c r="G36" s="10">
        <v>0</v>
      </c>
      <c r="H36" s="38">
        <v>19.09</v>
      </c>
      <c r="I36" s="54">
        <v>16.89</v>
      </c>
      <c r="J36" s="10">
        <v>7316.51</v>
      </c>
      <c r="K36" s="38">
        <v>4318.82</v>
      </c>
      <c r="L36" s="54">
        <v>49644.46</v>
      </c>
      <c r="M36" s="10">
        <v>74.18</v>
      </c>
      <c r="N36" s="38">
        <v>2.8</v>
      </c>
      <c r="O36" s="54">
        <v>206.8</v>
      </c>
      <c r="P36" s="10">
        <v>1066.84</v>
      </c>
      <c r="Q36" s="38">
        <v>493.52</v>
      </c>
      <c r="R36" s="54">
        <v>9127.88</v>
      </c>
      <c r="S36" s="11">
        <f t="shared" si="0"/>
        <v>568470.0600000002</v>
      </c>
      <c r="T36" s="12"/>
      <c r="U36" s="12"/>
      <c r="V36" s="12"/>
    </row>
    <row r="37" spans="1:22" ht="11.25" customHeight="1">
      <c r="A37" s="8">
        <v>28</v>
      </c>
      <c r="B37" s="9" t="s">
        <v>97</v>
      </c>
      <c r="C37" s="58">
        <v>1</v>
      </c>
      <c r="D37" s="10">
        <v>0</v>
      </c>
      <c r="E37" s="38">
        <v>0</v>
      </c>
      <c r="F37" s="54">
        <v>0</v>
      </c>
      <c r="G37" s="10">
        <v>0</v>
      </c>
      <c r="H37" s="38">
        <v>0</v>
      </c>
      <c r="I37" s="54">
        <v>0</v>
      </c>
      <c r="J37" s="10">
        <v>0</v>
      </c>
      <c r="K37" s="38">
        <v>0</v>
      </c>
      <c r="L37" s="54">
        <v>0</v>
      </c>
      <c r="M37" s="10">
        <v>0</v>
      </c>
      <c r="N37" s="38">
        <v>0</v>
      </c>
      <c r="O37" s="54">
        <v>0</v>
      </c>
      <c r="P37" s="10">
        <v>0</v>
      </c>
      <c r="Q37" s="38">
        <v>6.21</v>
      </c>
      <c r="R37" s="54">
        <v>0</v>
      </c>
      <c r="S37" s="11">
        <v>6.21</v>
      </c>
      <c r="T37" s="12"/>
      <c r="U37" s="12"/>
      <c r="V37" s="12"/>
    </row>
    <row r="38" spans="1:22" ht="11.25" customHeight="1">
      <c r="A38" s="13" t="s">
        <v>34</v>
      </c>
      <c r="B38" s="9" t="s">
        <v>35</v>
      </c>
      <c r="C38" s="58">
        <v>39</v>
      </c>
      <c r="D38" s="10">
        <v>1002.54</v>
      </c>
      <c r="E38" s="38">
        <v>3422.77</v>
      </c>
      <c r="F38" s="54">
        <v>16916.32</v>
      </c>
      <c r="G38" s="10">
        <v>0</v>
      </c>
      <c r="H38" s="38">
        <v>0</v>
      </c>
      <c r="I38" s="54">
        <v>0</v>
      </c>
      <c r="J38" s="10">
        <v>103.63</v>
      </c>
      <c r="K38" s="38">
        <v>334.96</v>
      </c>
      <c r="L38" s="54">
        <v>1543.44</v>
      </c>
      <c r="M38" s="10">
        <v>22.27</v>
      </c>
      <c r="N38" s="38">
        <v>0</v>
      </c>
      <c r="O38" s="54">
        <v>0</v>
      </c>
      <c r="P38" s="10">
        <v>152.2</v>
      </c>
      <c r="Q38" s="38">
        <v>492</v>
      </c>
      <c r="R38" s="54">
        <v>1987.91</v>
      </c>
      <c r="S38" s="11">
        <f t="shared" si="0"/>
        <v>25978.039999999997</v>
      </c>
      <c r="T38" s="12"/>
      <c r="U38" s="12"/>
      <c r="V38" s="12" t="s">
        <v>11</v>
      </c>
    </row>
    <row r="39" spans="1:22" ht="11.25" customHeight="1">
      <c r="A39" s="13" t="s">
        <v>36</v>
      </c>
      <c r="B39" s="9" t="s">
        <v>37</v>
      </c>
      <c r="C39" s="58">
        <v>86</v>
      </c>
      <c r="D39" s="10">
        <v>8590.28</v>
      </c>
      <c r="E39" s="38">
        <v>21290.12</v>
      </c>
      <c r="F39" s="54">
        <v>32461.45</v>
      </c>
      <c r="G39" s="10">
        <v>480.76</v>
      </c>
      <c r="H39" s="38">
        <v>39</v>
      </c>
      <c r="I39" s="54">
        <v>33.2</v>
      </c>
      <c r="J39" s="10">
        <v>7148.77</v>
      </c>
      <c r="K39" s="38">
        <v>21813.34</v>
      </c>
      <c r="L39" s="54">
        <v>27688.93</v>
      </c>
      <c r="M39" s="10">
        <v>533</v>
      </c>
      <c r="N39" s="38">
        <v>40.92</v>
      </c>
      <c r="O39" s="54">
        <v>160</v>
      </c>
      <c r="P39" s="10">
        <v>5014.06</v>
      </c>
      <c r="Q39" s="38">
        <v>17988.28</v>
      </c>
      <c r="R39" s="54">
        <v>14304.81</v>
      </c>
      <c r="S39" s="11">
        <f t="shared" si="0"/>
        <v>157586.91999999998</v>
      </c>
      <c r="T39" s="12"/>
      <c r="U39" s="12"/>
      <c r="V39" s="12" t="s">
        <v>11</v>
      </c>
    </row>
    <row r="40" spans="1:22" ht="11.25" customHeight="1">
      <c r="A40" s="8">
        <v>30</v>
      </c>
      <c r="B40" s="9" t="s">
        <v>38</v>
      </c>
      <c r="C40" s="58">
        <v>685</v>
      </c>
      <c r="D40" s="10">
        <v>23203.88</v>
      </c>
      <c r="E40" s="38">
        <v>67311.96</v>
      </c>
      <c r="F40" s="54">
        <v>504028.15</v>
      </c>
      <c r="G40" s="10">
        <v>2482.99</v>
      </c>
      <c r="H40" s="38">
        <v>612.6</v>
      </c>
      <c r="I40" s="54">
        <v>7099.27</v>
      </c>
      <c r="J40" s="10">
        <v>105097.5</v>
      </c>
      <c r="K40" s="38">
        <v>129811.43</v>
      </c>
      <c r="L40" s="54">
        <v>568681.99</v>
      </c>
      <c r="M40" s="10">
        <v>547.53</v>
      </c>
      <c r="N40" s="38">
        <v>2238.82</v>
      </c>
      <c r="O40" s="54">
        <v>7200.59</v>
      </c>
      <c r="P40" s="10">
        <v>33031.06</v>
      </c>
      <c r="Q40" s="38">
        <v>28368.93</v>
      </c>
      <c r="R40" s="54">
        <v>208147.25</v>
      </c>
      <c r="S40" s="11">
        <f t="shared" si="0"/>
        <v>1687863.9500000002</v>
      </c>
      <c r="T40" s="12"/>
      <c r="U40" s="12"/>
      <c r="V40" s="12" t="s">
        <v>11</v>
      </c>
    </row>
    <row r="41" spans="1:22" ht="11.25" customHeight="1">
      <c r="A41" s="8">
        <v>31</v>
      </c>
      <c r="B41" s="9" t="s">
        <v>39</v>
      </c>
      <c r="C41" s="58">
        <v>207</v>
      </c>
      <c r="D41" s="10">
        <v>0</v>
      </c>
      <c r="E41" s="38">
        <v>5790.38</v>
      </c>
      <c r="F41" s="54">
        <v>41283.36</v>
      </c>
      <c r="G41" s="10">
        <v>0</v>
      </c>
      <c r="H41" s="38">
        <v>0</v>
      </c>
      <c r="I41" s="54">
        <v>0</v>
      </c>
      <c r="J41" s="10">
        <v>465.91</v>
      </c>
      <c r="K41" s="38">
        <v>720.09</v>
      </c>
      <c r="L41" s="54">
        <v>15114</v>
      </c>
      <c r="M41" s="10">
        <v>0</v>
      </c>
      <c r="N41" s="38">
        <v>0</v>
      </c>
      <c r="O41" s="54">
        <v>70</v>
      </c>
      <c r="P41" s="10">
        <v>80.85</v>
      </c>
      <c r="Q41" s="38">
        <v>179.24</v>
      </c>
      <c r="R41" s="54">
        <v>1217.5</v>
      </c>
      <c r="S41" s="11">
        <f t="shared" si="0"/>
        <v>64921.329999999994</v>
      </c>
      <c r="T41" s="12"/>
      <c r="U41" s="12"/>
      <c r="V41" s="12" t="s">
        <v>11</v>
      </c>
    </row>
    <row r="42" spans="1:22" ht="11.25" customHeight="1">
      <c r="A42" s="8">
        <v>32</v>
      </c>
      <c r="B42" s="9" t="s">
        <v>40</v>
      </c>
      <c r="C42" s="58">
        <v>455</v>
      </c>
      <c r="D42" s="10">
        <v>25524.57</v>
      </c>
      <c r="E42" s="38">
        <v>11621.91</v>
      </c>
      <c r="F42" s="54">
        <v>153275.87</v>
      </c>
      <c r="G42" s="10">
        <v>322</v>
      </c>
      <c r="H42" s="38">
        <v>0</v>
      </c>
      <c r="I42" s="54">
        <v>0</v>
      </c>
      <c r="J42" s="10">
        <v>197899</v>
      </c>
      <c r="K42" s="38">
        <v>25092.32</v>
      </c>
      <c r="L42" s="54">
        <v>50173.11</v>
      </c>
      <c r="M42" s="10">
        <v>1777</v>
      </c>
      <c r="N42" s="38">
        <v>0</v>
      </c>
      <c r="O42" s="54">
        <v>287</v>
      </c>
      <c r="P42" s="10">
        <v>66966.64</v>
      </c>
      <c r="Q42" s="38">
        <v>10393.92</v>
      </c>
      <c r="R42" s="54">
        <v>23104.91</v>
      </c>
      <c r="S42" s="11">
        <f t="shared" si="0"/>
        <v>566438.25</v>
      </c>
      <c r="T42" s="12"/>
      <c r="U42" s="12"/>
      <c r="V42" s="12" t="s">
        <v>11</v>
      </c>
    </row>
    <row r="43" spans="1:22" ht="11.25" customHeight="1">
      <c r="A43" s="8">
        <v>33</v>
      </c>
      <c r="B43" s="9" t="s">
        <v>41</v>
      </c>
      <c r="C43" s="58">
        <v>5518</v>
      </c>
      <c r="D43" s="10">
        <v>553631.85</v>
      </c>
      <c r="E43" s="38">
        <v>108143.73</v>
      </c>
      <c r="F43" s="54">
        <v>7483254.77</v>
      </c>
      <c r="G43" s="10">
        <v>0</v>
      </c>
      <c r="H43" s="38">
        <v>100</v>
      </c>
      <c r="I43" s="54">
        <v>227</v>
      </c>
      <c r="J43" s="10">
        <v>4527</v>
      </c>
      <c r="K43" s="38">
        <v>2204.43</v>
      </c>
      <c r="L43" s="54">
        <v>9952.65</v>
      </c>
      <c r="M43" s="10">
        <v>138.58</v>
      </c>
      <c r="N43" s="38">
        <v>176.62</v>
      </c>
      <c r="O43" s="54">
        <v>9812.43</v>
      </c>
      <c r="P43" s="10">
        <v>9330.09</v>
      </c>
      <c r="Q43" s="38">
        <v>14339.19</v>
      </c>
      <c r="R43" s="54">
        <v>88516.84</v>
      </c>
      <c r="S43" s="11">
        <f t="shared" si="0"/>
        <v>8284355.18</v>
      </c>
      <c r="T43" s="12"/>
      <c r="U43" s="12"/>
      <c r="V43" s="12" t="s">
        <v>11</v>
      </c>
    </row>
    <row r="44" spans="1:22" ht="11.25" customHeight="1">
      <c r="A44" s="8">
        <v>34</v>
      </c>
      <c r="B44" s="9" t="s">
        <v>42</v>
      </c>
      <c r="C44" s="58">
        <v>1241</v>
      </c>
      <c r="D44" s="10">
        <v>94479.54</v>
      </c>
      <c r="E44" s="38">
        <v>35738.42</v>
      </c>
      <c r="F44" s="54">
        <v>426557.36</v>
      </c>
      <c r="G44" s="10">
        <v>8500.6</v>
      </c>
      <c r="H44" s="38">
        <v>4414.12</v>
      </c>
      <c r="I44" s="54">
        <v>10110.09</v>
      </c>
      <c r="J44" s="10">
        <v>227745.91</v>
      </c>
      <c r="K44" s="38">
        <v>180099.68</v>
      </c>
      <c r="L44" s="54">
        <v>991297.63</v>
      </c>
      <c r="M44" s="10">
        <v>853.56</v>
      </c>
      <c r="N44" s="38">
        <v>186.4</v>
      </c>
      <c r="O44" s="54">
        <v>1525.49</v>
      </c>
      <c r="P44" s="10">
        <v>77309.71</v>
      </c>
      <c r="Q44" s="38">
        <v>30745.11</v>
      </c>
      <c r="R44" s="54">
        <v>244272.66</v>
      </c>
      <c r="S44" s="11">
        <f t="shared" si="0"/>
        <v>2333836.2800000003</v>
      </c>
      <c r="T44" s="12"/>
      <c r="U44" s="12"/>
      <c r="V44" s="12" t="s">
        <v>11</v>
      </c>
    </row>
    <row r="45" spans="1:22" ht="11.25" customHeight="1">
      <c r="A45" s="8">
        <v>36</v>
      </c>
      <c r="B45" s="9" t="s">
        <v>43</v>
      </c>
      <c r="C45" s="58">
        <v>160</v>
      </c>
      <c r="D45" s="10">
        <v>3254.57</v>
      </c>
      <c r="E45" s="38">
        <v>836.56</v>
      </c>
      <c r="F45" s="54">
        <v>4596.25</v>
      </c>
      <c r="G45" s="10">
        <v>415.62</v>
      </c>
      <c r="H45" s="38">
        <v>40</v>
      </c>
      <c r="I45" s="54">
        <v>300</v>
      </c>
      <c r="J45" s="10">
        <v>606.73</v>
      </c>
      <c r="K45" s="38">
        <v>46.93</v>
      </c>
      <c r="L45" s="54">
        <v>575.38</v>
      </c>
      <c r="M45" s="10">
        <v>151.51</v>
      </c>
      <c r="N45" s="38">
        <v>0</v>
      </c>
      <c r="O45" s="54">
        <v>127.9</v>
      </c>
      <c r="P45" s="10">
        <v>366.21</v>
      </c>
      <c r="Q45" s="38">
        <v>303.16</v>
      </c>
      <c r="R45" s="54">
        <v>1035.55</v>
      </c>
      <c r="S45" s="11">
        <f t="shared" si="0"/>
        <v>12656.369999999999</v>
      </c>
      <c r="T45" s="12"/>
      <c r="U45" s="12"/>
      <c r="V45" s="12" t="s">
        <v>11</v>
      </c>
    </row>
    <row r="46" spans="1:22" ht="11.25" customHeight="1">
      <c r="A46" s="8">
        <v>37</v>
      </c>
      <c r="B46" s="9" t="s">
        <v>44</v>
      </c>
      <c r="C46" s="58">
        <v>1693</v>
      </c>
      <c r="D46" s="10">
        <v>235058.54</v>
      </c>
      <c r="E46" s="38">
        <v>23622.36</v>
      </c>
      <c r="F46" s="54">
        <v>219630.39</v>
      </c>
      <c r="G46" s="10">
        <v>122.83</v>
      </c>
      <c r="H46" s="38">
        <v>0</v>
      </c>
      <c r="I46" s="54">
        <v>80.75</v>
      </c>
      <c r="J46" s="10">
        <v>739.25</v>
      </c>
      <c r="K46" s="38">
        <v>462.44</v>
      </c>
      <c r="L46" s="54">
        <v>2224.97</v>
      </c>
      <c r="M46" s="10">
        <v>66.3</v>
      </c>
      <c r="N46" s="38">
        <v>14.3</v>
      </c>
      <c r="O46" s="54">
        <v>22.52</v>
      </c>
      <c r="P46" s="10">
        <v>9338.31</v>
      </c>
      <c r="Q46" s="38">
        <v>8210.21</v>
      </c>
      <c r="R46" s="54">
        <v>8078.63</v>
      </c>
      <c r="S46" s="11">
        <f t="shared" si="0"/>
        <v>507671.80000000005</v>
      </c>
      <c r="T46" s="12"/>
      <c r="U46" s="12"/>
      <c r="V46" s="12" t="s">
        <v>11</v>
      </c>
    </row>
    <row r="47" spans="1:22" ht="11.25" customHeight="1">
      <c r="A47" s="8">
        <v>38</v>
      </c>
      <c r="B47" s="9" t="s">
        <v>45</v>
      </c>
      <c r="C47" s="58">
        <v>688</v>
      </c>
      <c r="D47" s="10">
        <v>3809.01</v>
      </c>
      <c r="E47" s="38">
        <v>63.25</v>
      </c>
      <c r="F47" s="54">
        <v>475.63</v>
      </c>
      <c r="G47" s="10">
        <v>1041.74</v>
      </c>
      <c r="H47" s="38">
        <v>50.84</v>
      </c>
      <c r="I47" s="54">
        <v>1015.03</v>
      </c>
      <c r="J47" s="10">
        <v>1534.8</v>
      </c>
      <c r="K47" s="38">
        <v>107.4</v>
      </c>
      <c r="L47" s="54">
        <v>455.77</v>
      </c>
      <c r="M47" s="10">
        <v>24.76</v>
      </c>
      <c r="N47" s="38">
        <v>0</v>
      </c>
      <c r="O47" s="54">
        <v>68.71</v>
      </c>
      <c r="P47" s="10">
        <v>1627.07</v>
      </c>
      <c r="Q47" s="38">
        <v>382.5</v>
      </c>
      <c r="R47" s="54">
        <v>2971.63</v>
      </c>
      <c r="S47" s="11">
        <f t="shared" si="0"/>
        <v>13628.14</v>
      </c>
      <c r="T47" s="12"/>
      <c r="U47" s="12"/>
      <c r="V47" s="12" t="s">
        <v>11</v>
      </c>
    </row>
    <row r="48" spans="1:22" ht="11.25" customHeight="1">
      <c r="A48" s="8">
        <v>39</v>
      </c>
      <c r="B48" s="9" t="s">
        <v>46</v>
      </c>
      <c r="C48" s="58">
        <v>201</v>
      </c>
      <c r="D48" s="10">
        <v>121483.58</v>
      </c>
      <c r="E48" s="38">
        <v>4059.85</v>
      </c>
      <c r="F48" s="54">
        <v>30280.26</v>
      </c>
      <c r="G48" s="10">
        <v>0</v>
      </c>
      <c r="H48" s="38">
        <v>0</v>
      </c>
      <c r="I48" s="54">
        <v>0</v>
      </c>
      <c r="J48" s="10">
        <v>488.7</v>
      </c>
      <c r="K48" s="38">
        <v>0</v>
      </c>
      <c r="L48" s="54">
        <v>88.7</v>
      </c>
      <c r="M48" s="10">
        <v>0</v>
      </c>
      <c r="N48" s="38">
        <v>0</v>
      </c>
      <c r="O48" s="54">
        <v>0</v>
      </c>
      <c r="P48" s="10">
        <v>1279.61</v>
      </c>
      <c r="Q48" s="38">
        <v>49.37</v>
      </c>
      <c r="R48" s="54">
        <v>236.55</v>
      </c>
      <c r="S48" s="11">
        <f t="shared" si="0"/>
        <v>157966.62</v>
      </c>
      <c r="T48" s="12"/>
      <c r="U48" s="12"/>
      <c r="V48" s="12" t="s">
        <v>11</v>
      </c>
    </row>
    <row r="49" spans="1:22" ht="11.25" customHeight="1">
      <c r="A49" s="8">
        <v>40</v>
      </c>
      <c r="B49" s="9" t="s">
        <v>47</v>
      </c>
      <c r="C49" s="58">
        <v>314</v>
      </c>
      <c r="D49" s="10">
        <v>920.41</v>
      </c>
      <c r="E49" s="38">
        <v>2688.87</v>
      </c>
      <c r="F49" s="54">
        <v>12343.23</v>
      </c>
      <c r="G49" s="10">
        <v>384</v>
      </c>
      <c r="H49" s="38">
        <v>0</v>
      </c>
      <c r="I49" s="54">
        <v>21</v>
      </c>
      <c r="J49" s="10">
        <v>4357.36</v>
      </c>
      <c r="K49" s="38">
        <v>1811.21</v>
      </c>
      <c r="L49" s="54">
        <v>3351.54</v>
      </c>
      <c r="M49" s="10">
        <v>120</v>
      </c>
      <c r="N49" s="38">
        <v>0</v>
      </c>
      <c r="O49" s="54">
        <v>280</v>
      </c>
      <c r="P49" s="10">
        <v>1063.83</v>
      </c>
      <c r="Q49" s="38">
        <v>947.69</v>
      </c>
      <c r="R49" s="54">
        <v>1560.92</v>
      </c>
      <c r="S49" s="11">
        <f t="shared" si="0"/>
        <v>29850.059999999998</v>
      </c>
      <c r="T49" s="12"/>
      <c r="U49" s="12"/>
      <c r="V49" s="12" t="s">
        <v>11</v>
      </c>
    </row>
    <row r="50" spans="1:22" ht="11.25" customHeight="1">
      <c r="A50" s="8">
        <v>41</v>
      </c>
      <c r="B50" s="9" t="s">
        <v>48</v>
      </c>
      <c r="C50" s="58">
        <v>541</v>
      </c>
      <c r="D50" s="10">
        <v>48941.14</v>
      </c>
      <c r="E50" s="38">
        <v>12714.2</v>
      </c>
      <c r="F50" s="54">
        <v>50489.04</v>
      </c>
      <c r="G50" s="10">
        <v>1655.05</v>
      </c>
      <c r="H50" s="38">
        <v>159.1</v>
      </c>
      <c r="I50" s="54">
        <v>403.6</v>
      </c>
      <c r="J50" s="10">
        <v>4282.36</v>
      </c>
      <c r="K50" s="38">
        <v>1193.7</v>
      </c>
      <c r="L50" s="54">
        <v>6008.92</v>
      </c>
      <c r="M50" s="10">
        <v>441.78</v>
      </c>
      <c r="N50" s="38">
        <v>7.5</v>
      </c>
      <c r="O50" s="54">
        <v>495.66</v>
      </c>
      <c r="P50" s="10">
        <v>7174.84</v>
      </c>
      <c r="Q50" s="38">
        <v>4022.25</v>
      </c>
      <c r="R50" s="54">
        <v>7456.49</v>
      </c>
      <c r="S50" s="11">
        <f t="shared" si="0"/>
        <v>145445.63</v>
      </c>
      <c r="T50" s="12"/>
      <c r="U50" s="12"/>
      <c r="V50" s="12" t="s">
        <v>11</v>
      </c>
    </row>
    <row r="51" spans="1:22" ht="11.25" customHeight="1">
      <c r="A51" s="8">
        <v>42</v>
      </c>
      <c r="B51" s="9" t="s">
        <v>49</v>
      </c>
      <c r="C51" s="58">
        <v>113</v>
      </c>
      <c r="D51" s="10">
        <v>2287.88</v>
      </c>
      <c r="E51" s="38">
        <v>871.7</v>
      </c>
      <c r="F51" s="54">
        <v>13012.45</v>
      </c>
      <c r="G51" s="10">
        <v>356.66</v>
      </c>
      <c r="H51" s="38">
        <v>42.55</v>
      </c>
      <c r="I51" s="54">
        <v>7.7</v>
      </c>
      <c r="J51" s="10">
        <v>988.74</v>
      </c>
      <c r="K51" s="38">
        <v>1659.44</v>
      </c>
      <c r="L51" s="54">
        <v>1415.53</v>
      </c>
      <c r="M51" s="10">
        <v>112.2</v>
      </c>
      <c r="N51" s="38">
        <v>63.7</v>
      </c>
      <c r="O51" s="54">
        <v>223.95</v>
      </c>
      <c r="P51" s="10">
        <v>957.34</v>
      </c>
      <c r="Q51" s="38">
        <v>420.2</v>
      </c>
      <c r="R51" s="54">
        <v>1250.23</v>
      </c>
      <c r="S51" s="11">
        <f t="shared" si="0"/>
        <v>23670.270000000004</v>
      </c>
      <c r="T51" s="12"/>
      <c r="U51" s="12"/>
      <c r="V51" s="12" t="s">
        <v>11</v>
      </c>
    </row>
    <row r="52" spans="1:22" ht="11.25" customHeight="1">
      <c r="A52" s="8">
        <v>43</v>
      </c>
      <c r="B52" s="9" t="s">
        <v>50</v>
      </c>
      <c r="C52" s="58">
        <v>65</v>
      </c>
      <c r="D52" s="10">
        <v>0</v>
      </c>
      <c r="E52" s="38">
        <v>0</v>
      </c>
      <c r="F52" s="54">
        <v>0</v>
      </c>
      <c r="G52" s="10">
        <v>0</v>
      </c>
      <c r="H52" s="38">
        <v>0</v>
      </c>
      <c r="I52" s="54">
        <v>0</v>
      </c>
      <c r="J52" s="10">
        <v>0</v>
      </c>
      <c r="K52" s="38">
        <v>0</v>
      </c>
      <c r="L52" s="54">
        <v>0</v>
      </c>
      <c r="M52" s="10">
        <v>0</v>
      </c>
      <c r="N52" s="38">
        <v>0</v>
      </c>
      <c r="O52" s="54">
        <v>0</v>
      </c>
      <c r="P52" s="10">
        <v>2.48</v>
      </c>
      <c r="Q52" s="38">
        <v>12.93</v>
      </c>
      <c r="R52" s="54">
        <v>61.51</v>
      </c>
      <c r="S52" s="11">
        <f t="shared" si="0"/>
        <v>76.92</v>
      </c>
      <c r="T52" s="12"/>
      <c r="U52" s="12"/>
      <c r="V52" s="12" t="s">
        <v>11</v>
      </c>
    </row>
    <row r="53" spans="1:22" ht="11.25" customHeight="1">
      <c r="A53" s="8">
        <v>44</v>
      </c>
      <c r="B53" s="9" t="s">
        <v>51</v>
      </c>
      <c r="C53" s="58">
        <v>1018</v>
      </c>
      <c r="D53" s="10">
        <v>285097.23</v>
      </c>
      <c r="E53" s="38">
        <v>1023.3</v>
      </c>
      <c r="F53" s="54">
        <v>1842.55</v>
      </c>
      <c r="G53" s="10">
        <v>11627.66</v>
      </c>
      <c r="H53" s="38">
        <v>7047.16</v>
      </c>
      <c r="I53" s="54">
        <v>10535.32</v>
      </c>
      <c r="J53" s="10">
        <v>8466.29</v>
      </c>
      <c r="K53" s="38">
        <v>5658.33</v>
      </c>
      <c r="L53" s="54">
        <v>12473.4</v>
      </c>
      <c r="M53" s="10">
        <v>7246.94</v>
      </c>
      <c r="N53" s="38">
        <v>4120.78</v>
      </c>
      <c r="O53" s="54">
        <v>4711.23</v>
      </c>
      <c r="P53" s="10">
        <v>22573.84</v>
      </c>
      <c r="Q53" s="38">
        <v>9923.07</v>
      </c>
      <c r="R53" s="54">
        <v>10211.75</v>
      </c>
      <c r="S53" s="11">
        <f t="shared" si="0"/>
        <v>402558.85</v>
      </c>
      <c r="T53" s="12"/>
      <c r="U53" s="12"/>
      <c r="V53" s="12" t="s">
        <v>11</v>
      </c>
    </row>
    <row r="54" spans="1:22" ht="11.25" customHeight="1">
      <c r="A54" s="8">
        <v>45</v>
      </c>
      <c r="B54" s="9" t="s">
        <v>52</v>
      </c>
      <c r="C54" s="58">
        <v>67</v>
      </c>
      <c r="D54" s="10">
        <v>1089.58</v>
      </c>
      <c r="E54" s="38">
        <v>247.06</v>
      </c>
      <c r="F54" s="54">
        <v>1785.37</v>
      </c>
      <c r="G54" s="10">
        <v>46.12</v>
      </c>
      <c r="H54" s="38">
        <v>0</v>
      </c>
      <c r="I54" s="54">
        <v>105.12</v>
      </c>
      <c r="J54" s="10">
        <v>47.16</v>
      </c>
      <c r="K54" s="38">
        <v>16.9</v>
      </c>
      <c r="L54" s="54">
        <v>69.36</v>
      </c>
      <c r="M54" s="10">
        <v>0</v>
      </c>
      <c r="N54" s="38">
        <v>3</v>
      </c>
      <c r="O54" s="54">
        <v>0</v>
      </c>
      <c r="P54" s="10">
        <v>135.43</v>
      </c>
      <c r="Q54" s="38">
        <v>160.32</v>
      </c>
      <c r="R54" s="54">
        <v>266.05</v>
      </c>
      <c r="S54" s="11">
        <f t="shared" si="0"/>
        <v>3971.47</v>
      </c>
      <c r="T54" s="12"/>
      <c r="U54" s="12"/>
      <c r="V54" s="12" t="s">
        <v>11</v>
      </c>
    </row>
    <row r="55" spans="1:22" ht="11.25" customHeight="1">
      <c r="A55" s="8">
        <v>46</v>
      </c>
      <c r="B55" s="9" t="s">
        <v>53</v>
      </c>
      <c r="C55" s="58">
        <v>830</v>
      </c>
      <c r="D55" s="10">
        <v>0</v>
      </c>
      <c r="E55" s="38">
        <v>493.68</v>
      </c>
      <c r="F55" s="54">
        <v>287893.05</v>
      </c>
      <c r="G55" s="10">
        <v>197.78</v>
      </c>
      <c r="H55" s="38">
        <v>3.71</v>
      </c>
      <c r="I55" s="54">
        <v>0</v>
      </c>
      <c r="J55" s="10">
        <v>2066.87</v>
      </c>
      <c r="K55" s="38">
        <v>6604.43</v>
      </c>
      <c r="L55" s="54">
        <v>24913.98</v>
      </c>
      <c r="M55" s="10">
        <v>3.92</v>
      </c>
      <c r="N55" s="38">
        <v>216.32</v>
      </c>
      <c r="O55" s="54">
        <v>154.25</v>
      </c>
      <c r="P55" s="10">
        <v>218.25</v>
      </c>
      <c r="Q55" s="38">
        <v>2611.05</v>
      </c>
      <c r="R55" s="54">
        <v>17313.45</v>
      </c>
      <c r="S55" s="11">
        <f t="shared" si="0"/>
        <v>342690.74</v>
      </c>
      <c r="T55" s="12"/>
      <c r="U55" s="12"/>
      <c r="V55" s="12" t="s">
        <v>11</v>
      </c>
    </row>
    <row r="56" spans="1:22" ht="11.25" customHeight="1">
      <c r="A56" s="8">
        <v>47</v>
      </c>
      <c r="B56" s="9" t="s">
        <v>54</v>
      </c>
      <c r="C56" s="58">
        <v>217</v>
      </c>
      <c r="D56" s="10">
        <v>13750.37</v>
      </c>
      <c r="E56" s="38">
        <v>19015.37</v>
      </c>
      <c r="F56" s="54">
        <v>279137.91</v>
      </c>
      <c r="G56" s="10">
        <v>1764.93</v>
      </c>
      <c r="H56" s="38">
        <v>304.29</v>
      </c>
      <c r="I56" s="54">
        <v>2078.24</v>
      </c>
      <c r="J56" s="10">
        <v>2825.2</v>
      </c>
      <c r="K56" s="38">
        <v>1895.68</v>
      </c>
      <c r="L56" s="54">
        <v>7011.06</v>
      </c>
      <c r="M56" s="10">
        <v>1232.52</v>
      </c>
      <c r="N56" s="38">
        <v>307.87</v>
      </c>
      <c r="O56" s="54">
        <v>0</v>
      </c>
      <c r="P56" s="10">
        <v>2397.01</v>
      </c>
      <c r="Q56" s="38">
        <v>1514.95</v>
      </c>
      <c r="R56" s="54">
        <v>8076.75</v>
      </c>
      <c r="S56" s="11">
        <f t="shared" si="0"/>
        <v>341312.14999999997</v>
      </c>
      <c r="T56" s="12"/>
      <c r="U56" s="12"/>
      <c r="V56" s="12" t="s">
        <v>11</v>
      </c>
    </row>
    <row r="57" spans="1:22" ht="11.25" customHeight="1">
      <c r="A57" s="8">
        <v>48</v>
      </c>
      <c r="B57" s="9" t="s">
        <v>55</v>
      </c>
      <c r="C57" s="58">
        <v>2</v>
      </c>
      <c r="D57" s="10">
        <v>0</v>
      </c>
      <c r="E57" s="38">
        <v>0</v>
      </c>
      <c r="F57" s="54">
        <v>0</v>
      </c>
      <c r="G57" s="10">
        <v>0</v>
      </c>
      <c r="H57" s="38">
        <v>0</v>
      </c>
      <c r="I57" s="54">
        <v>0</v>
      </c>
      <c r="J57" s="10">
        <v>36.68</v>
      </c>
      <c r="K57" s="38">
        <v>1.67</v>
      </c>
      <c r="L57" s="54">
        <v>193.82</v>
      </c>
      <c r="M57" s="10">
        <v>0</v>
      </c>
      <c r="N57" s="38">
        <v>0</v>
      </c>
      <c r="O57" s="54">
        <v>0</v>
      </c>
      <c r="P57" s="10">
        <v>0</v>
      </c>
      <c r="Q57" s="38">
        <v>0</v>
      </c>
      <c r="R57" s="54">
        <v>0</v>
      </c>
      <c r="S57" s="11">
        <f t="shared" si="0"/>
        <v>232.17</v>
      </c>
      <c r="T57" s="12"/>
      <c r="U57" s="12"/>
      <c r="V57" s="12"/>
    </row>
    <row r="58" spans="1:22" ht="11.25" customHeight="1">
      <c r="A58" s="8">
        <v>49</v>
      </c>
      <c r="B58" s="9" t="s">
        <v>56</v>
      </c>
      <c r="C58" s="58">
        <v>1334</v>
      </c>
      <c r="D58" s="10">
        <v>203016.58</v>
      </c>
      <c r="E58" s="38">
        <v>110912.3</v>
      </c>
      <c r="F58" s="54">
        <v>189868.77</v>
      </c>
      <c r="G58" s="10">
        <v>7197.74</v>
      </c>
      <c r="H58" s="38">
        <v>2093</v>
      </c>
      <c r="I58" s="54">
        <v>5473.66</v>
      </c>
      <c r="J58" s="10">
        <v>4521.49</v>
      </c>
      <c r="K58" s="38">
        <v>2194.72</v>
      </c>
      <c r="L58" s="54">
        <v>6703.71</v>
      </c>
      <c r="M58" s="10">
        <v>2502.29</v>
      </c>
      <c r="N58" s="38">
        <v>901.7</v>
      </c>
      <c r="O58" s="54">
        <v>2349.74</v>
      </c>
      <c r="P58" s="10">
        <v>12019.02</v>
      </c>
      <c r="Q58" s="38">
        <v>7644.3</v>
      </c>
      <c r="R58" s="54">
        <v>12815.99</v>
      </c>
      <c r="S58" s="11">
        <f t="shared" si="0"/>
        <v>570215.01</v>
      </c>
      <c r="T58" s="12"/>
      <c r="U58" s="12"/>
      <c r="V58" s="12" t="s">
        <v>11</v>
      </c>
    </row>
    <row r="59" spans="1:22" ht="11.25" customHeight="1">
      <c r="A59" s="8">
        <v>51</v>
      </c>
      <c r="B59" s="9" t="s">
        <v>57</v>
      </c>
      <c r="C59" s="58">
        <v>6570</v>
      </c>
      <c r="D59" s="10">
        <v>3303397</v>
      </c>
      <c r="E59" s="38">
        <v>0</v>
      </c>
      <c r="F59" s="54">
        <v>10117</v>
      </c>
      <c r="G59" s="10">
        <v>0</v>
      </c>
      <c r="H59" s="38">
        <v>0</v>
      </c>
      <c r="I59" s="54">
        <v>0</v>
      </c>
      <c r="J59" s="10">
        <v>0</v>
      </c>
      <c r="K59" s="38">
        <v>0</v>
      </c>
      <c r="L59" s="54">
        <v>0</v>
      </c>
      <c r="M59" s="10">
        <v>0</v>
      </c>
      <c r="N59" s="38">
        <v>0</v>
      </c>
      <c r="O59" s="54">
        <v>0</v>
      </c>
      <c r="P59" s="10">
        <v>14550</v>
      </c>
      <c r="Q59" s="38">
        <v>24.93</v>
      </c>
      <c r="R59" s="54">
        <v>40.83</v>
      </c>
      <c r="S59" s="11">
        <f t="shared" si="0"/>
        <v>3328129.7600000002</v>
      </c>
      <c r="T59" s="12"/>
      <c r="U59" s="12"/>
      <c r="V59" s="12" t="s">
        <v>11</v>
      </c>
    </row>
    <row r="60" spans="1:22" ht="11.25" customHeight="1">
      <c r="A60" s="8">
        <v>52</v>
      </c>
      <c r="B60" s="9" t="s">
        <v>58</v>
      </c>
      <c r="C60" s="58">
        <v>151</v>
      </c>
      <c r="D60" s="10">
        <v>4108</v>
      </c>
      <c r="E60" s="38">
        <v>0</v>
      </c>
      <c r="F60" s="54">
        <v>0</v>
      </c>
      <c r="G60" s="10">
        <v>0</v>
      </c>
      <c r="H60" s="38">
        <v>0</v>
      </c>
      <c r="I60" s="54">
        <v>0</v>
      </c>
      <c r="J60" s="10">
        <v>1085.93</v>
      </c>
      <c r="K60" s="38">
        <v>162.27</v>
      </c>
      <c r="L60" s="54">
        <v>1485.78</v>
      </c>
      <c r="M60" s="10">
        <v>0</v>
      </c>
      <c r="N60" s="38">
        <v>0</v>
      </c>
      <c r="O60" s="54">
        <v>0</v>
      </c>
      <c r="P60" s="10">
        <v>184.57</v>
      </c>
      <c r="Q60" s="38">
        <v>37.5</v>
      </c>
      <c r="R60" s="54">
        <v>485.76</v>
      </c>
      <c r="S60" s="11">
        <f t="shared" si="0"/>
        <v>7549.81</v>
      </c>
      <c r="T60" s="12"/>
      <c r="U60" s="12"/>
      <c r="V60" s="12" t="s">
        <v>11</v>
      </c>
    </row>
    <row r="61" spans="1:22" ht="11.25" customHeight="1">
      <c r="A61" s="8">
        <v>53</v>
      </c>
      <c r="B61" s="9" t="s">
        <v>59</v>
      </c>
      <c r="C61" s="58">
        <v>2</v>
      </c>
      <c r="D61" s="10">
        <v>0</v>
      </c>
      <c r="E61" s="38">
        <v>0</v>
      </c>
      <c r="F61" s="54">
        <v>0</v>
      </c>
      <c r="G61" s="10">
        <v>0</v>
      </c>
      <c r="H61" s="38">
        <v>0</v>
      </c>
      <c r="I61" s="54">
        <v>0</v>
      </c>
      <c r="J61" s="10">
        <v>0</v>
      </c>
      <c r="K61" s="38">
        <v>0</v>
      </c>
      <c r="L61" s="54">
        <v>0</v>
      </c>
      <c r="M61" s="10">
        <v>0</v>
      </c>
      <c r="N61" s="38">
        <v>0</v>
      </c>
      <c r="O61" s="54">
        <v>0</v>
      </c>
      <c r="P61" s="10">
        <v>58.9</v>
      </c>
      <c r="Q61" s="38">
        <v>56.59</v>
      </c>
      <c r="R61" s="54">
        <v>3.15</v>
      </c>
      <c r="S61" s="11">
        <f t="shared" si="0"/>
        <v>118.64000000000001</v>
      </c>
      <c r="T61" s="12"/>
      <c r="U61" s="12"/>
      <c r="V61" s="12"/>
    </row>
    <row r="62" spans="1:22" ht="11.25" customHeight="1">
      <c r="A62" s="8">
        <v>54</v>
      </c>
      <c r="B62" s="9" t="s">
        <v>60</v>
      </c>
      <c r="C62" s="58">
        <v>123</v>
      </c>
      <c r="D62" s="10">
        <v>145.39</v>
      </c>
      <c r="E62" s="38">
        <v>1024.86</v>
      </c>
      <c r="F62" s="54">
        <v>335.19</v>
      </c>
      <c r="G62" s="10">
        <v>0</v>
      </c>
      <c r="H62" s="38">
        <v>0</v>
      </c>
      <c r="I62" s="54">
        <v>0</v>
      </c>
      <c r="J62" s="10">
        <v>0</v>
      </c>
      <c r="K62" s="38">
        <v>0</v>
      </c>
      <c r="L62" s="54">
        <v>0</v>
      </c>
      <c r="M62" s="10">
        <v>0</v>
      </c>
      <c r="N62" s="38">
        <v>0</v>
      </c>
      <c r="O62" s="54">
        <v>0</v>
      </c>
      <c r="P62" s="10">
        <v>1635.99</v>
      </c>
      <c r="Q62" s="38">
        <v>633.3</v>
      </c>
      <c r="R62" s="54">
        <v>1140.5</v>
      </c>
      <c r="S62" s="11">
        <f t="shared" si="0"/>
        <v>4915.2300000000005</v>
      </c>
      <c r="T62" s="12"/>
      <c r="U62" s="12"/>
      <c r="V62" s="12" t="s">
        <v>11</v>
      </c>
    </row>
    <row r="63" spans="1:22" ht="11.25" customHeight="1">
      <c r="A63" s="8">
        <v>55</v>
      </c>
      <c r="B63" s="9" t="s">
        <v>61</v>
      </c>
      <c r="C63" s="58">
        <v>16</v>
      </c>
      <c r="D63" s="10">
        <v>0</v>
      </c>
      <c r="E63" s="38">
        <v>0</v>
      </c>
      <c r="F63" s="54">
        <v>0</v>
      </c>
      <c r="G63" s="10">
        <v>0</v>
      </c>
      <c r="H63" s="38">
        <v>0</v>
      </c>
      <c r="I63" s="54">
        <v>0</v>
      </c>
      <c r="J63" s="10">
        <v>266</v>
      </c>
      <c r="K63" s="38">
        <v>148.21</v>
      </c>
      <c r="L63" s="54">
        <v>299.46</v>
      </c>
      <c r="M63" s="10">
        <v>0</v>
      </c>
      <c r="N63" s="38">
        <v>0</v>
      </c>
      <c r="O63" s="54">
        <v>0</v>
      </c>
      <c r="P63" s="10">
        <v>895.05</v>
      </c>
      <c r="Q63" s="38">
        <v>144.58</v>
      </c>
      <c r="R63" s="54">
        <v>19.95</v>
      </c>
      <c r="S63" s="11">
        <f t="shared" si="0"/>
        <v>1773.25</v>
      </c>
      <c r="T63" s="12"/>
      <c r="U63" s="12"/>
      <c r="V63" s="12" t="s">
        <v>11</v>
      </c>
    </row>
    <row r="64" spans="1:22" ht="11.25" customHeight="1">
      <c r="A64" s="8">
        <v>57</v>
      </c>
      <c r="B64" s="9" t="s">
        <v>62</v>
      </c>
      <c r="C64" s="58">
        <v>75</v>
      </c>
      <c r="D64" s="10">
        <v>393.3</v>
      </c>
      <c r="E64" s="38">
        <v>46.02</v>
      </c>
      <c r="F64" s="54">
        <v>281.95</v>
      </c>
      <c r="G64" s="10">
        <v>0</v>
      </c>
      <c r="H64" s="38">
        <v>0</v>
      </c>
      <c r="I64" s="54">
        <v>0</v>
      </c>
      <c r="J64" s="10">
        <v>0</v>
      </c>
      <c r="K64" s="38">
        <v>0</v>
      </c>
      <c r="L64" s="54">
        <v>0</v>
      </c>
      <c r="M64" s="10">
        <v>26.27</v>
      </c>
      <c r="N64" s="38">
        <v>0</v>
      </c>
      <c r="O64" s="54">
        <v>0</v>
      </c>
      <c r="P64" s="10">
        <v>574.97</v>
      </c>
      <c r="Q64" s="38">
        <v>63.33</v>
      </c>
      <c r="R64" s="54">
        <v>179.55</v>
      </c>
      <c r="S64" s="11">
        <f t="shared" si="0"/>
        <v>1565.3899999999999</v>
      </c>
      <c r="T64" s="12"/>
      <c r="U64" s="12"/>
      <c r="V64" s="12" t="s">
        <v>11</v>
      </c>
    </row>
    <row r="65" spans="1:22" ht="11.25" customHeight="1">
      <c r="A65" s="8">
        <v>58</v>
      </c>
      <c r="B65" s="9" t="s">
        <v>63</v>
      </c>
      <c r="C65" s="58">
        <v>249</v>
      </c>
      <c r="D65" s="10">
        <v>46487.13</v>
      </c>
      <c r="E65" s="38">
        <v>786.59</v>
      </c>
      <c r="F65" s="54">
        <v>5194.45</v>
      </c>
      <c r="G65" s="10">
        <v>330.98</v>
      </c>
      <c r="H65" s="38">
        <v>39.84</v>
      </c>
      <c r="I65" s="54">
        <v>249.31</v>
      </c>
      <c r="J65" s="10">
        <v>2113.34</v>
      </c>
      <c r="K65" s="38">
        <v>91.21</v>
      </c>
      <c r="L65" s="54">
        <v>1036.81</v>
      </c>
      <c r="M65" s="10">
        <v>1.8</v>
      </c>
      <c r="N65" s="38">
        <v>0.48</v>
      </c>
      <c r="O65" s="54">
        <v>0</v>
      </c>
      <c r="P65" s="10">
        <v>668.05</v>
      </c>
      <c r="Q65" s="38">
        <v>252.2</v>
      </c>
      <c r="R65" s="54">
        <v>596.46</v>
      </c>
      <c r="S65" s="11">
        <f t="shared" si="0"/>
        <v>57848.64999999999</v>
      </c>
      <c r="T65" s="12"/>
      <c r="U65" s="12"/>
      <c r="V65" s="12" t="s">
        <v>11</v>
      </c>
    </row>
    <row r="66" spans="1:22" ht="11.25" customHeight="1">
      <c r="A66" s="8">
        <v>59</v>
      </c>
      <c r="B66" s="9" t="s">
        <v>94</v>
      </c>
      <c r="C66" s="58">
        <v>4</v>
      </c>
      <c r="D66" s="10">
        <v>0</v>
      </c>
      <c r="E66" s="38">
        <v>0</v>
      </c>
      <c r="F66" s="54">
        <v>0</v>
      </c>
      <c r="G66" s="10">
        <v>0</v>
      </c>
      <c r="H66" s="38">
        <v>0</v>
      </c>
      <c r="I66" s="54">
        <v>0</v>
      </c>
      <c r="J66" s="10">
        <v>0</v>
      </c>
      <c r="K66" s="38">
        <v>0</v>
      </c>
      <c r="L66" s="54">
        <v>0</v>
      </c>
      <c r="M66" s="10">
        <v>0</v>
      </c>
      <c r="N66" s="38">
        <v>0</v>
      </c>
      <c r="O66" s="54">
        <v>0</v>
      </c>
      <c r="P66" s="10">
        <v>47.6</v>
      </c>
      <c r="Q66" s="38">
        <v>0</v>
      </c>
      <c r="R66" s="54">
        <v>21.8</v>
      </c>
      <c r="S66" s="11">
        <f t="shared" si="0"/>
        <v>69.4</v>
      </c>
      <c r="T66" s="12"/>
      <c r="U66" s="12"/>
      <c r="V66" s="12"/>
    </row>
    <row r="67" spans="1:22" ht="11.25" customHeight="1">
      <c r="A67" s="8">
        <v>60</v>
      </c>
      <c r="B67" s="9" t="s">
        <v>95</v>
      </c>
      <c r="C67" s="58">
        <v>1</v>
      </c>
      <c r="D67" s="10">
        <v>0</v>
      </c>
      <c r="E67" s="38">
        <v>0</v>
      </c>
      <c r="F67" s="54">
        <v>0</v>
      </c>
      <c r="G67" s="10">
        <v>0</v>
      </c>
      <c r="H67" s="38">
        <v>0</v>
      </c>
      <c r="I67" s="54">
        <v>0</v>
      </c>
      <c r="J67" s="10">
        <v>0</v>
      </c>
      <c r="K67" s="38">
        <v>0</v>
      </c>
      <c r="L67" s="54">
        <v>0</v>
      </c>
      <c r="M67" s="10">
        <v>0</v>
      </c>
      <c r="N67" s="38">
        <v>0</v>
      </c>
      <c r="O67" s="54">
        <v>0</v>
      </c>
      <c r="P67" s="10">
        <v>3.9</v>
      </c>
      <c r="Q67" s="38">
        <v>1.1</v>
      </c>
      <c r="R67" s="54">
        <v>0</v>
      </c>
      <c r="S67" s="11">
        <f t="shared" si="0"/>
        <v>5</v>
      </c>
      <c r="T67" s="12"/>
      <c r="U67" s="12"/>
      <c r="V67" s="12"/>
    </row>
    <row r="68" spans="1:22" ht="11.25" customHeight="1">
      <c r="A68" s="8">
        <v>63</v>
      </c>
      <c r="B68" s="9" t="s">
        <v>64</v>
      </c>
      <c r="C68" s="58">
        <v>491</v>
      </c>
      <c r="D68" s="10">
        <v>333.99</v>
      </c>
      <c r="E68" s="38">
        <v>502.02</v>
      </c>
      <c r="F68" s="54">
        <v>3384.31</v>
      </c>
      <c r="G68" s="10">
        <v>0</v>
      </c>
      <c r="H68" s="38">
        <v>0</v>
      </c>
      <c r="I68" s="54">
        <v>262.84</v>
      </c>
      <c r="J68" s="10">
        <v>101.3</v>
      </c>
      <c r="K68" s="38">
        <v>43.07</v>
      </c>
      <c r="L68" s="54">
        <v>227.25</v>
      </c>
      <c r="M68" s="10">
        <v>0</v>
      </c>
      <c r="N68" s="38">
        <v>0</v>
      </c>
      <c r="O68" s="54">
        <v>0</v>
      </c>
      <c r="P68" s="10">
        <v>2229.98</v>
      </c>
      <c r="Q68" s="38">
        <v>270.1</v>
      </c>
      <c r="R68" s="54">
        <v>1254.95</v>
      </c>
      <c r="S68" s="11">
        <f t="shared" si="0"/>
        <v>8609.810000000001</v>
      </c>
      <c r="T68" s="12"/>
      <c r="U68" s="12"/>
      <c r="V68" s="12" t="s">
        <v>11</v>
      </c>
    </row>
    <row r="69" spans="1:22" ht="11.25" customHeight="1">
      <c r="A69" s="8">
        <v>64</v>
      </c>
      <c r="B69" s="9" t="s">
        <v>65</v>
      </c>
      <c r="C69" s="58">
        <v>279</v>
      </c>
      <c r="D69" s="10">
        <v>65870.79</v>
      </c>
      <c r="E69" s="38">
        <v>3875.32</v>
      </c>
      <c r="F69" s="54">
        <v>102944.14</v>
      </c>
      <c r="G69" s="10">
        <v>0</v>
      </c>
      <c r="H69" s="38">
        <v>0</v>
      </c>
      <c r="I69" s="54">
        <v>0</v>
      </c>
      <c r="J69" s="10">
        <v>1243.87</v>
      </c>
      <c r="K69" s="38">
        <v>170.49</v>
      </c>
      <c r="L69" s="54">
        <v>1300.29</v>
      </c>
      <c r="M69" s="10">
        <v>27.87</v>
      </c>
      <c r="N69" s="38">
        <v>0</v>
      </c>
      <c r="O69" s="54">
        <v>0</v>
      </c>
      <c r="P69" s="10">
        <v>541.48</v>
      </c>
      <c r="Q69" s="38">
        <v>278.66</v>
      </c>
      <c r="R69" s="54">
        <v>4805.77</v>
      </c>
      <c r="S69" s="11">
        <f t="shared" si="0"/>
        <v>181058.68</v>
      </c>
      <c r="T69" s="12"/>
      <c r="U69" s="12"/>
      <c r="V69" s="12" t="s">
        <v>11</v>
      </c>
    </row>
    <row r="70" spans="1:22" ht="11.25" customHeight="1">
      <c r="A70" s="8">
        <v>65</v>
      </c>
      <c r="B70" s="9" t="s">
        <v>66</v>
      </c>
      <c r="C70" s="58">
        <v>427</v>
      </c>
      <c r="D70" s="10">
        <v>176.6</v>
      </c>
      <c r="E70" s="38">
        <v>0</v>
      </c>
      <c r="F70" s="54">
        <v>11306.35</v>
      </c>
      <c r="G70" s="10">
        <v>0</v>
      </c>
      <c r="H70" s="38">
        <v>0</v>
      </c>
      <c r="I70" s="54">
        <v>5</v>
      </c>
      <c r="J70" s="10">
        <v>0</v>
      </c>
      <c r="K70" s="38">
        <v>0</v>
      </c>
      <c r="L70" s="54">
        <v>397.5</v>
      </c>
      <c r="M70" s="10">
        <v>0</v>
      </c>
      <c r="N70" s="38">
        <v>5.85</v>
      </c>
      <c r="O70" s="54">
        <v>18.17</v>
      </c>
      <c r="P70" s="10">
        <v>88.32</v>
      </c>
      <c r="Q70" s="38">
        <v>275.18</v>
      </c>
      <c r="R70" s="54">
        <v>956.87</v>
      </c>
      <c r="S70" s="11">
        <f t="shared" si="0"/>
        <v>13229.840000000002</v>
      </c>
      <c r="T70" s="12"/>
      <c r="U70" s="12"/>
      <c r="V70" s="12" t="s">
        <v>11</v>
      </c>
    </row>
    <row r="71" spans="1:22" ht="11.25" customHeight="1">
      <c r="A71" s="8">
        <v>66</v>
      </c>
      <c r="B71" s="9" t="s">
        <v>67</v>
      </c>
      <c r="C71" s="58">
        <v>486</v>
      </c>
      <c r="D71" s="10">
        <v>307721.6</v>
      </c>
      <c r="E71" s="38">
        <v>147442.87</v>
      </c>
      <c r="F71" s="54">
        <v>364771.82</v>
      </c>
      <c r="G71" s="10">
        <v>1438.44</v>
      </c>
      <c r="H71" s="38">
        <v>7.1</v>
      </c>
      <c r="I71" s="54">
        <v>902.89</v>
      </c>
      <c r="J71" s="10">
        <v>37041.39</v>
      </c>
      <c r="K71" s="38">
        <v>26269.04</v>
      </c>
      <c r="L71" s="54">
        <v>82033.64</v>
      </c>
      <c r="M71" s="10">
        <v>111.25</v>
      </c>
      <c r="N71" s="38">
        <v>22.65</v>
      </c>
      <c r="O71" s="54">
        <v>3420.22</v>
      </c>
      <c r="P71" s="10">
        <v>10498.97</v>
      </c>
      <c r="Q71" s="38">
        <v>2167.84</v>
      </c>
      <c r="R71" s="54">
        <v>17244.85</v>
      </c>
      <c r="S71" s="11">
        <f t="shared" si="0"/>
        <v>1001094.57</v>
      </c>
      <c r="T71" s="12"/>
      <c r="U71" s="12"/>
      <c r="V71" s="12" t="s">
        <v>11</v>
      </c>
    </row>
    <row r="72" spans="1:22" ht="11.25" customHeight="1">
      <c r="A72" s="8">
        <v>67</v>
      </c>
      <c r="B72" s="9" t="s">
        <v>68</v>
      </c>
      <c r="C72" s="58">
        <v>632</v>
      </c>
      <c r="D72" s="10">
        <v>204144.21</v>
      </c>
      <c r="E72" s="38">
        <v>20014.31</v>
      </c>
      <c r="F72" s="54">
        <v>6153.62</v>
      </c>
      <c r="G72" s="10">
        <v>0</v>
      </c>
      <c r="H72" s="38">
        <v>0</v>
      </c>
      <c r="I72" s="54">
        <v>0</v>
      </c>
      <c r="J72" s="10">
        <v>0</v>
      </c>
      <c r="K72" s="38">
        <v>0</v>
      </c>
      <c r="L72" s="54">
        <v>0</v>
      </c>
      <c r="M72" s="10">
        <v>0</v>
      </c>
      <c r="N72" s="38">
        <v>0</v>
      </c>
      <c r="O72" s="54">
        <v>0</v>
      </c>
      <c r="P72" s="10">
        <v>1323.74</v>
      </c>
      <c r="Q72" s="38">
        <v>9.4</v>
      </c>
      <c r="R72" s="54">
        <v>37.5</v>
      </c>
      <c r="S72" s="11">
        <f t="shared" si="0"/>
        <v>231682.77999999997</v>
      </c>
      <c r="T72" s="12"/>
      <c r="U72" s="12"/>
      <c r="V72" s="12" t="s">
        <v>11</v>
      </c>
    </row>
    <row r="73" spans="1:22" ht="11.25" customHeight="1">
      <c r="A73" s="8">
        <v>68</v>
      </c>
      <c r="B73" s="9" t="s">
        <v>69</v>
      </c>
      <c r="C73" s="58">
        <v>470</v>
      </c>
      <c r="D73" s="10">
        <v>326255.44</v>
      </c>
      <c r="E73" s="38">
        <v>25064.74</v>
      </c>
      <c r="F73" s="54">
        <v>11421.52</v>
      </c>
      <c r="G73" s="10">
        <v>0</v>
      </c>
      <c r="H73" s="38">
        <v>0</v>
      </c>
      <c r="I73" s="54">
        <v>0</v>
      </c>
      <c r="J73" s="10">
        <v>0</v>
      </c>
      <c r="K73" s="38">
        <v>0</v>
      </c>
      <c r="L73" s="54">
        <v>0</v>
      </c>
      <c r="M73" s="10">
        <v>0</v>
      </c>
      <c r="N73" s="38">
        <v>0</v>
      </c>
      <c r="O73" s="54">
        <v>0</v>
      </c>
      <c r="P73" s="10">
        <v>1139.22</v>
      </c>
      <c r="Q73" s="38">
        <v>8</v>
      </c>
      <c r="R73" s="54">
        <v>17.45</v>
      </c>
      <c r="S73" s="11">
        <f t="shared" si="0"/>
        <v>363906.37</v>
      </c>
      <c r="T73" s="12"/>
      <c r="U73" s="12"/>
      <c r="V73" s="12" t="s">
        <v>11</v>
      </c>
    </row>
    <row r="74" spans="1:22" ht="11.25" customHeight="1">
      <c r="A74" s="8">
        <v>69</v>
      </c>
      <c r="B74" s="9" t="s">
        <v>70</v>
      </c>
      <c r="C74" s="58">
        <v>1820</v>
      </c>
      <c r="D74" s="10">
        <v>24711.6</v>
      </c>
      <c r="E74" s="38">
        <v>12468.49</v>
      </c>
      <c r="F74" s="54">
        <v>291881.99</v>
      </c>
      <c r="G74" s="10">
        <v>130.34</v>
      </c>
      <c r="H74" s="38">
        <v>31.33</v>
      </c>
      <c r="I74" s="54">
        <v>156.49</v>
      </c>
      <c r="J74" s="10">
        <v>537.79</v>
      </c>
      <c r="K74" s="38">
        <v>243.06</v>
      </c>
      <c r="L74" s="54">
        <v>1674.26</v>
      </c>
      <c r="M74" s="10">
        <v>296.73</v>
      </c>
      <c r="N74" s="38">
        <v>26.38</v>
      </c>
      <c r="O74" s="54">
        <v>158.93</v>
      </c>
      <c r="P74" s="10">
        <v>2243.28</v>
      </c>
      <c r="Q74" s="38">
        <v>2707.2</v>
      </c>
      <c r="R74" s="54">
        <v>4297.41</v>
      </c>
      <c r="S74" s="11">
        <f t="shared" si="0"/>
        <v>341565.27999999997</v>
      </c>
      <c r="T74" s="12"/>
      <c r="U74" s="12"/>
      <c r="V74" s="12" t="s">
        <v>11</v>
      </c>
    </row>
    <row r="75" spans="1:22" ht="11.25" customHeight="1">
      <c r="A75" s="8">
        <v>70</v>
      </c>
      <c r="B75" s="9" t="s">
        <v>71</v>
      </c>
      <c r="C75" s="58">
        <v>7</v>
      </c>
      <c r="D75" s="10">
        <v>0</v>
      </c>
      <c r="E75" s="38">
        <v>0</v>
      </c>
      <c r="F75" s="54">
        <v>0</v>
      </c>
      <c r="G75" s="10">
        <v>0</v>
      </c>
      <c r="H75" s="38">
        <v>0</v>
      </c>
      <c r="I75" s="54">
        <v>0</v>
      </c>
      <c r="J75" s="10">
        <v>1917.56</v>
      </c>
      <c r="K75" s="38">
        <v>132.25</v>
      </c>
      <c r="L75" s="54">
        <v>1871</v>
      </c>
      <c r="M75" s="10">
        <v>0</v>
      </c>
      <c r="N75" s="38">
        <v>0</v>
      </c>
      <c r="O75" s="54">
        <v>0</v>
      </c>
      <c r="P75" s="10">
        <v>1077.71</v>
      </c>
      <c r="Q75" s="38">
        <v>137.87</v>
      </c>
      <c r="R75" s="54">
        <v>235.6</v>
      </c>
      <c r="S75" s="11">
        <f t="shared" si="0"/>
        <v>5371.990000000001</v>
      </c>
      <c r="T75" s="12"/>
      <c r="U75" s="12"/>
      <c r="V75" s="12" t="s">
        <v>11</v>
      </c>
    </row>
    <row r="76" spans="1:22" ht="11.25" customHeight="1">
      <c r="A76" s="8">
        <v>71</v>
      </c>
      <c r="B76" s="9" t="s">
        <v>72</v>
      </c>
      <c r="C76" s="58">
        <v>1317</v>
      </c>
      <c r="D76" s="10">
        <v>310261.24</v>
      </c>
      <c r="E76" s="38">
        <v>5903.79</v>
      </c>
      <c r="F76" s="54">
        <v>153863.37</v>
      </c>
      <c r="G76" s="10">
        <v>0</v>
      </c>
      <c r="H76" s="38">
        <v>0</v>
      </c>
      <c r="I76" s="54">
        <v>0</v>
      </c>
      <c r="J76" s="10">
        <v>259.4</v>
      </c>
      <c r="K76" s="38">
        <v>22.57</v>
      </c>
      <c r="L76" s="54">
        <v>284.99</v>
      </c>
      <c r="M76" s="10">
        <v>22.12</v>
      </c>
      <c r="N76" s="38">
        <v>30.38</v>
      </c>
      <c r="O76" s="54">
        <v>0</v>
      </c>
      <c r="P76" s="10">
        <v>4505.65</v>
      </c>
      <c r="Q76" s="38">
        <v>1167.72</v>
      </c>
      <c r="R76" s="54">
        <v>2387.83</v>
      </c>
      <c r="S76" s="11">
        <f t="shared" si="0"/>
        <v>478709.06</v>
      </c>
      <c r="T76" s="12"/>
      <c r="U76" s="12"/>
      <c r="V76" s="12" t="s">
        <v>11</v>
      </c>
    </row>
    <row r="77" spans="1:22" ht="11.25" customHeight="1">
      <c r="A77" s="8">
        <v>72</v>
      </c>
      <c r="B77" s="9" t="s">
        <v>73</v>
      </c>
      <c r="C77" s="58">
        <v>273</v>
      </c>
      <c r="D77" s="10">
        <v>3804.94</v>
      </c>
      <c r="E77" s="38">
        <v>240.64</v>
      </c>
      <c r="F77" s="54">
        <v>1508.77</v>
      </c>
      <c r="G77" s="10">
        <v>0</v>
      </c>
      <c r="H77" s="38">
        <v>0</v>
      </c>
      <c r="I77" s="54">
        <v>0</v>
      </c>
      <c r="J77" s="10">
        <v>168.04</v>
      </c>
      <c r="K77" s="38">
        <v>62.21</v>
      </c>
      <c r="L77" s="54">
        <v>309.04</v>
      </c>
      <c r="M77" s="10">
        <v>0</v>
      </c>
      <c r="N77" s="38">
        <v>0</v>
      </c>
      <c r="O77" s="54">
        <v>0</v>
      </c>
      <c r="P77" s="10">
        <v>2625.2</v>
      </c>
      <c r="Q77" s="38">
        <v>288.71</v>
      </c>
      <c r="R77" s="54">
        <v>1612.35</v>
      </c>
      <c r="S77" s="11">
        <f t="shared" si="0"/>
        <v>10619.9</v>
      </c>
      <c r="T77" s="12"/>
      <c r="U77" s="12"/>
      <c r="V77" s="12" t="s">
        <v>11</v>
      </c>
    </row>
    <row r="78" spans="1:22" ht="11.25" customHeight="1">
      <c r="A78" s="8">
        <v>73</v>
      </c>
      <c r="B78" s="9" t="s">
        <v>74</v>
      </c>
      <c r="C78" s="58">
        <v>535</v>
      </c>
      <c r="D78" s="10">
        <v>32813.31</v>
      </c>
      <c r="E78" s="38">
        <v>4301.07</v>
      </c>
      <c r="F78" s="54">
        <v>18637.54</v>
      </c>
      <c r="G78" s="10">
        <v>1036.45</v>
      </c>
      <c r="H78" s="38">
        <v>7.67</v>
      </c>
      <c r="I78" s="54">
        <v>313.61</v>
      </c>
      <c r="J78" s="10">
        <v>996.82</v>
      </c>
      <c r="K78" s="38">
        <v>124.29</v>
      </c>
      <c r="L78" s="54">
        <v>317.8</v>
      </c>
      <c r="M78" s="10">
        <v>0</v>
      </c>
      <c r="N78" s="38">
        <v>0</v>
      </c>
      <c r="O78" s="54">
        <v>0</v>
      </c>
      <c r="P78" s="10">
        <v>1650.41</v>
      </c>
      <c r="Q78" s="38">
        <v>330.86</v>
      </c>
      <c r="R78" s="54">
        <v>1269.07</v>
      </c>
      <c r="S78" s="11">
        <f t="shared" si="0"/>
        <v>61798.9</v>
      </c>
      <c r="T78" s="12"/>
      <c r="U78" s="12"/>
      <c r="V78" s="12" t="s">
        <v>11</v>
      </c>
    </row>
    <row r="79" spans="1:22" ht="11.25" customHeight="1">
      <c r="A79" s="8">
        <v>74</v>
      </c>
      <c r="B79" s="9" t="s">
        <v>75</v>
      </c>
      <c r="C79" s="58">
        <v>129</v>
      </c>
      <c r="D79" s="10">
        <v>6744.49</v>
      </c>
      <c r="E79" s="38">
        <v>163.81</v>
      </c>
      <c r="F79" s="54">
        <v>701.84</v>
      </c>
      <c r="G79" s="10">
        <v>65.36</v>
      </c>
      <c r="H79" s="38">
        <v>0</v>
      </c>
      <c r="I79" s="54">
        <v>53.5</v>
      </c>
      <c r="J79" s="10">
        <v>178.53</v>
      </c>
      <c r="K79" s="38">
        <v>0</v>
      </c>
      <c r="L79" s="54">
        <v>27.51</v>
      </c>
      <c r="M79" s="10">
        <v>76.15</v>
      </c>
      <c r="N79" s="38">
        <v>0.66</v>
      </c>
      <c r="O79" s="54">
        <v>12.64</v>
      </c>
      <c r="P79" s="10">
        <v>772.15</v>
      </c>
      <c r="Q79" s="38">
        <v>49.45</v>
      </c>
      <c r="R79" s="54">
        <v>137.7</v>
      </c>
      <c r="S79" s="11">
        <f aca="true" t="shared" si="1" ref="S79:S90">SUM(D79:R79)</f>
        <v>8983.79</v>
      </c>
      <c r="T79" s="12"/>
      <c r="U79" s="12"/>
      <c r="V79" s="12" t="s">
        <v>11</v>
      </c>
    </row>
    <row r="80" spans="1:22" ht="11.25" customHeight="1">
      <c r="A80" s="8">
        <v>77</v>
      </c>
      <c r="B80" s="9" t="s">
        <v>96</v>
      </c>
      <c r="C80" s="58">
        <v>4</v>
      </c>
      <c r="D80" s="10">
        <v>132</v>
      </c>
      <c r="E80" s="38">
        <v>0</v>
      </c>
      <c r="F80" s="54">
        <v>0</v>
      </c>
      <c r="G80" s="10">
        <v>0</v>
      </c>
      <c r="H80" s="38">
        <v>0</v>
      </c>
      <c r="I80" s="54">
        <v>0</v>
      </c>
      <c r="J80" s="10">
        <v>0</v>
      </c>
      <c r="K80" s="38">
        <v>0</v>
      </c>
      <c r="L80" s="54">
        <v>0</v>
      </c>
      <c r="M80" s="10">
        <v>0</v>
      </c>
      <c r="N80" s="38">
        <v>0</v>
      </c>
      <c r="O80" s="54">
        <v>0</v>
      </c>
      <c r="P80" s="10">
        <v>0</v>
      </c>
      <c r="Q80" s="38">
        <v>0</v>
      </c>
      <c r="R80" s="54">
        <v>0</v>
      </c>
      <c r="S80" s="11">
        <f t="shared" si="1"/>
        <v>132</v>
      </c>
      <c r="T80" s="12"/>
      <c r="U80" s="12"/>
      <c r="V80" s="12"/>
    </row>
    <row r="81" spans="1:22" ht="11.25" customHeight="1">
      <c r="A81" s="8">
        <v>79</v>
      </c>
      <c r="B81" s="9" t="s">
        <v>76</v>
      </c>
      <c r="C81" s="58">
        <v>931</v>
      </c>
      <c r="D81" s="10">
        <v>1941.29</v>
      </c>
      <c r="E81" s="38">
        <v>2492.24</v>
      </c>
      <c r="F81" s="54">
        <v>2966.48</v>
      </c>
      <c r="G81" s="10">
        <v>157.68</v>
      </c>
      <c r="H81" s="38">
        <v>0</v>
      </c>
      <c r="I81" s="54">
        <v>153.49</v>
      </c>
      <c r="J81" s="10">
        <v>81.36</v>
      </c>
      <c r="K81" s="38">
        <v>3.21</v>
      </c>
      <c r="L81" s="54">
        <v>0</v>
      </c>
      <c r="M81" s="10">
        <v>60.89</v>
      </c>
      <c r="N81" s="38">
        <v>0</v>
      </c>
      <c r="O81" s="54">
        <v>86.8</v>
      </c>
      <c r="P81" s="10">
        <v>450.87</v>
      </c>
      <c r="Q81" s="38">
        <v>275.87</v>
      </c>
      <c r="R81" s="54">
        <v>2528.46</v>
      </c>
      <c r="S81" s="11">
        <f t="shared" si="1"/>
        <v>11198.640000000003</v>
      </c>
      <c r="T81" s="12"/>
      <c r="U81" s="12"/>
      <c r="V81" s="12" t="s">
        <v>11</v>
      </c>
    </row>
    <row r="82" spans="1:22" ht="11.25" customHeight="1">
      <c r="A82" s="8">
        <v>81</v>
      </c>
      <c r="B82" s="9" t="s">
        <v>77</v>
      </c>
      <c r="C82" s="58">
        <v>254</v>
      </c>
      <c r="D82" s="10">
        <v>24279.85</v>
      </c>
      <c r="E82" s="38">
        <v>6348.33</v>
      </c>
      <c r="F82" s="54">
        <v>75773.13</v>
      </c>
      <c r="G82" s="10">
        <v>0</v>
      </c>
      <c r="H82" s="38">
        <v>0</v>
      </c>
      <c r="I82" s="54">
        <v>0</v>
      </c>
      <c r="J82" s="10">
        <v>5417.04</v>
      </c>
      <c r="K82" s="38">
        <v>4072.81</v>
      </c>
      <c r="L82" s="54">
        <v>14498.69</v>
      </c>
      <c r="M82" s="10">
        <v>29</v>
      </c>
      <c r="N82" s="38">
        <v>0</v>
      </c>
      <c r="O82" s="54">
        <v>94</v>
      </c>
      <c r="P82" s="10">
        <v>6291.86</v>
      </c>
      <c r="Q82" s="38">
        <v>5370.77</v>
      </c>
      <c r="R82" s="54">
        <v>19560.73</v>
      </c>
      <c r="S82" s="11">
        <f t="shared" si="1"/>
        <v>161736.21</v>
      </c>
      <c r="T82" s="12"/>
      <c r="U82" s="12"/>
      <c r="V82" s="12" t="s">
        <v>11</v>
      </c>
    </row>
    <row r="83" spans="1:22" ht="11.25" customHeight="1">
      <c r="A83" s="8">
        <v>82</v>
      </c>
      <c r="B83" s="9" t="s">
        <v>78</v>
      </c>
      <c r="C83" s="58">
        <v>344</v>
      </c>
      <c r="D83" s="10">
        <v>0</v>
      </c>
      <c r="E83" s="38">
        <v>4225.48</v>
      </c>
      <c r="F83" s="54">
        <v>35527.8</v>
      </c>
      <c r="G83" s="10">
        <v>14.9</v>
      </c>
      <c r="H83" s="38">
        <v>0</v>
      </c>
      <c r="I83" s="54">
        <v>0</v>
      </c>
      <c r="J83" s="10">
        <v>1523.84</v>
      </c>
      <c r="K83" s="38">
        <v>1006.06</v>
      </c>
      <c r="L83" s="54">
        <v>10509.06</v>
      </c>
      <c r="M83" s="10">
        <v>0</v>
      </c>
      <c r="N83" s="38">
        <v>87.94</v>
      </c>
      <c r="O83" s="54">
        <v>23.49</v>
      </c>
      <c r="P83" s="10">
        <v>411.79</v>
      </c>
      <c r="Q83" s="38">
        <v>3549.96</v>
      </c>
      <c r="R83" s="54">
        <v>10218.43</v>
      </c>
      <c r="S83" s="11">
        <f t="shared" si="1"/>
        <v>67098.75</v>
      </c>
      <c r="T83" s="12"/>
      <c r="U83" s="12"/>
      <c r="V83" s="12"/>
    </row>
    <row r="84" spans="1:22" ht="11.25" customHeight="1">
      <c r="A84" s="8">
        <v>83</v>
      </c>
      <c r="B84" s="9" t="s">
        <v>79</v>
      </c>
      <c r="C84" s="58">
        <v>549</v>
      </c>
      <c r="D84" s="10">
        <v>17957.79</v>
      </c>
      <c r="E84" s="38">
        <v>193496.35</v>
      </c>
      <c r="F84" s="54">
        <v>159019.5</v>
      </c>
      <c r="G84" s="10">
        <v>0</v>
      </c>
      <c r="H84" s="38">
        <v>0</v>
      </c>
      <c r="I84" s="54">
        <v>0</v>
      </c>
      <c r="J84" s="10">
        <v>9393.01</v>
      </c>
      <c r="K84" s="38">
        <v>62194.26</v>
      </c>
      <c r="L84" s="54">
        <v>55967.11</v>
      </c>
      <c r="M84" s="10">
        <v>0</v>
      </c>
      <c r="N84" s="38">
        <v>0</v>
      </c>
      <c r="O84" s="54">
        <v>0</v>
      </c>
      <c r="P84" s="10">
        <v>1518.15</v>
      </c>
      <c r="Q84" s="38">
        <v>6787.38</v>
      </c>
      <c r="R84" s="54">
        <v>7807.9</v>
      </c>
      <c r="S84" s="11">
        <f t="shared" si="1"/>
        <v>514141.45000000007</v>
      </c>
      <c r="T84" s="12"/>
      <c r="U84" s="12"/>
      <c r="V84" s="12"/>
    </row>
    <row r="85" spans="1:22" ht="11.25" customHeight="1">
      <c r="A85" s="8">
        <v>84</v>
      </c>
      <c r="B85" s="9" t="s">
        <v>80</v>
      </c>
      <c r="C85" s="58">
        <v>880</v>
      </c>
      <c r="D85" s="10">
        <v>67166.23</v>
      </c>
      <c r="E85" s="38">
        <v>74413.66</v>
      </c>
      <c r="F85" s="54">
        <v>1081844.57</v>
      </c>
      <c r="G85" s="10">
        <v>599.32</v>
      </c>
      <c r="H85" s="38">
        <v>4.67</v>
      </c>
      <c r="I85" s="54">
        <v>1403.36</v>
      </c>
      <c r="J85" s="10">
        <v>27996.27</v>
      </c>
      <c r="K85" s="38">
        <v>53097.08</v>
      </c>
      <c r="L85" s="54">
        <v>139259.81</v>
      </c>
      <c r="M85" s="10">
        <v>0</v>
      </c>
      <c r="N85" s="38">
        <v>0</v>
      </c>
      <c r="O85" s="54">
        <v>426.15</v>
      </c>
      <c r="P85" s="10">
        <v>16531.18</v>
      </c>
      <c r="Q85" s="38">
        <v>10225.51</v>
      </c>
      <c r="R85" s="54">
        <v>41219.03</v>
      </c>
      <c r="S85" s="11">
        <f t="shared" si="1"/>
        <v>1514186.84</v>
      </c>
      <c r="T85" s="12"/>
      <c r="U85" s="12"/>
      <c r="V85" s="12"/>
    </row>
    <row r="86" spans="1:22" ht="11.25" customHeight="1">
      <c r="A86" s="8">
        <v>85</v>
      </c>
      <c r="B86" s="9" t="s">
        <v>81</v>
      </c>
      <c r="C86" s="58">
        <v>116</v>
      </c>
      <c r="D86" s="10">
        <v>4476.17</v>
      </c>
      <c r="E86" s="38">
        <v>2071.71</v>
      </c>
      <c r="F86" s="54">
        <v>3750.59</v>
      </c>
      <c r="G86" s="10">
        <v>184.4</v>
      </c>
      <c r="H86" s="38">
        <v>180.9</v>
      </c>
      <c r="I86" s="54">
        <v>99.2</v>
      </c>
      <c r="J86" s="10">
        <v>1845.31</v>
      </c>
      <c r="K86" s="38">
        <v>1111.04</v>
      </c>
      <c r="L86" s="54">
        <v>3104.6</v>
      </c>
      <c r="M86" s="10">
        <v>2.21</v>
      </c>
      <c r="N86" s="38">
        <v>0</v>
      </c>
      <c r="O86" s="54">
        <v>14.54</v>
      </c>
      <c r="P86" s="10">
        <v>2046.37</v>
      </c>
      <c r="Q86" s="38">
        <v>1293.79</v>
      </c>
      <c r="R86" s="54">
        <v>1051.7</v>
      </c>
      <c r="S86" s="11">
        <f t="shared" si="1"/>
        <v>21232.53</v>
      </c>
      <c r="T86" s="12"/>
      <c r="U86" s="12"/>
      <c r="V86" s="12"/>
    </row>
    <row r="87" spans="1:22" ht="11.25" customHeight="1">
      <c r="A87" s="8">
        <v>86</v>
      </c>
      <c r="B87" s="9" t="s">
        <v>82</v>
      </c>
      <c r="C87" s="58">
        <v>292</v>
      </c>
      <c r="D87" s="10">
        <v>2347.49</v>
      </c>
      <c r="E87" s="38">
        <v>706.06</v>
      </c>
      <c r="F87" s="54">
        <v>2831.25</v>
      </c>
      <c r="G87" s="10">
        <v>0</v>
      </c>
      <c r="H87" s="38">
        <v>0</v>
      </c>
      <c r="I87" s="54">
        <v>0</v>
      </c>
      <c r="J87" s="10">
        <v>526.47</v>
      </c>
      <c r="K87" s="38">
        <v>140.75</v>
      </c>
      <c r="L87" s="54">
        <v>558.53</v>
      </c>
      <c r="M87" s="10">
        <v>36.5</v>
      </c>
      <c r="N87" s="38">
        <v>0</v>
      </c>
      <c r="O87" s="54">
        <v>1.5</v>
      </c>
      <c r="P87" s="10">
        <v>981.05</v>
      </c>
      <c r="Q87" s="38">
        <v>361.39</v>
      </c>
      <c r="R87" s="54">
        <v>1319.76</v>
      </c>
      <c r="S87" s="11">
        <f t="shared" si="1"/>
        <v>9810.75</v>
      </c>
      <c r="T87" s="12"/>
      <c r="U87" s="12"/>
      <c r="V87" s="12"/>
    </row>
    <row r="88" spans="1:22" ht="11.25" customHeight="1">
      <c r="A88" s="8">
        <v>87</v>
      </c>
      <c r="B88" s="9" t="s">
        <v>83</v>
      </c>
      <c r="C88" s="58">
        <v>1</v>
      </c>
      <c r="D88" s="10">
        <v>0</v>
      </c>
      <c r="E88" s="38">
        <v>0</v>
      </c>
      <c r="F88" s="54">
        <v>0</v>
      </c>
      <c r="G88" s="10">
        <v>0</v>
      </c>
      <c r="H88" s="38">
        <v>0</v>
      </c>
      <c r="I88" s="54">
        <v>0</v>
      </c>
      <c r="J88" s="10">
        <v>0</v>
      </c>
      <c r="K88" s="38">
        <v>96</v>
      </c>
      <c r="L88" s="54">
        <v>2</v>
      </c>
      <c r="M88" s="10">
        <v>0</v>
      </c>
      <c r="N88" s="38">
        <v>0</v>
      </c>
      <c r="O88" s="54">
        <v>0</v>
      </c>
      <c r="P88" s="10">
        <v>0</v>
      </c>
      <c r="Q88" s="38">
        <v>0</v>
      </c>
      <c r="R88" s="54">
        <v>0</v>
      </c>
      <c r="S88" s="11">
        <f t="shared" si="1"/>
        <v>98</v>
      </c>
      <c r="T88" s="12"/>
      <c r="U88" s="12"/>
      <c r="V88" s="12"/>
    </row>
    <row r="89" spans="1:22" ht="11.25" customHeight="1">
      <c r="A89" s="8">
        <v>88</v>
      </c>
      <c r="B89" s="9" t="s">
        <v>84</v>
      </c>
      <c r="C89" s="58">
        <v>61</v>
      </c>
      <c r="D89" s="10">
        <v>0</v>
      </c>
      <c r="E89" s="38">
        <v>0</v>
      </c>
      <c r="F89" s="54">
        <v>0</v>
      </c>
      <c r="G89" s="10">
        <v>0</v>
      </c>
      <c r="H89" s="38">
        <v>0</v>
      </c>
      <c r="I89" s="54">
        <v>0</v>
      </c>
      <c r="J89" s="10">
        <v>0</v>
      </c>
      <c r="K89" s="38">
        <v>0</v>
      </c>
      <c r="L89" s="54">
        <v>0</v>
      </c>
      <c r="M89" s="10">
        <v>0</v>
      </c>
      <c r="N89" s="38">
        <v>0</v>
      </c>
      <c r="O89" s="54">
        <v>0</v>
      </c>
      <c r="P89" s="10">
        <v>0.62</v>
      </c>
      <c r="Q89" s="38">
        <v>11.86</v>
      </c>
      <c r="R89" s="54">
        <v>97.61</v>
      </c>
      <c r="S89" s="11">
        <f t="shared" si="1"/>
        <v>110.09</v>
      </c>
      <c r="T89" s="12"/>
      <c r="U89" s="12"/>
      <c r="V89" s="12"/>
    </row>
    <row r="90" spans="1:22" ht="11.25" customHeight="1" thickBot="1">
      <c r="A90" s="8">
        <v>89</v>
      </c>
      <c r="B90" s="9" t="s">
        <v>85</v>
      </c>
      <c r="C90" s="59">
        <v>607</v>
      </c>
      <c r="D90" s="10">
        <v>259236.23</v>
      </c>
      <c r="E90" s="56">
        <v>7333.88</v>
      </c>
      <c r="F90" s="55">
        <v>33941.38</v>
      </c>
      <c r="G90" s="10">
        <v>112.71</v>
      </c>
      <c r="H90" s="56">
        <v>0</v>
      </c>
      <c r="I90" s="55">
        <v>0</v>
      </c>
      <c r="J90" s="10">
        <v>269.81</v>
      </c>
      <c r="K90" s="56">
        <v>40.79</v>
      </c>
      <c r="L90" s="55">
        <v>632.88</v>
      </c>
      <c r="M90" s="10">
        <v>0</v>
      </c>
      <c r="N90" s="56">
        <v>5.09</v>
      </c>
      <c r="O90" s="55">
        <v>4.32</v>
      </c>
      <c r="P90" s="10">
        <v>764.78</v>
      </c>
      <c r="Q90" s="56">
        <v>215.43</v>
      </c>
      <c r="R90" s="55">
        <v>1211.76</v>
      </c>
      <c r="S90" s="11">
        <f t="shared" si="1"/>
        <v>303769.06000000006</v>
      </c>
      <c r="T90" s="12"/>
      <c r="U90" s="12"/>
      <c r="V90" s="12"/>
    </row>
    <row r="91" spans="1:22" ht="11.25" customHeight="1">
      <c r="A91" s="41"/>
      <c r="B91" s="42"/>
      <c r="C91" s="43"/>
      <c r="D91" s="44"/>
      <c r="E91" s="45"/>
      <c r="F91" s="46"/>
      <c r="G91" s="47"/>
      <c r="H91" s="45"/>
      <c r="I91" s="46"/>
      <c r="J91" s="48"/>
      <c r="K91" s="49"/>
      <c r="L91" s="46"/>
      <c r="M91" s="50"/>
      <c r="N91" s="45"/>
      <c r="O91" s="51"/>
      <c r="P91" s="50"/>
      <c r="Q91" s="45"/>
      <c r="R91" s="51"/>
      <c r="S91" s="52"/>
      <c r="T91" s="12"/>
      <c r="U91" s="12"/>
      <c r="V91" s="12"/>
    </row>
    <row r="92" spans="1:22" ht="12.75">
      <c r="A92" s="15"/>
      <c r="B92" s="16" t="s">
        <v>86</v>
      </c>
      <c r="C92" s="17">
        <f>SUM(C14:C91)</f>
        <v>45912</v>
      </c>
      <c r="D92" s="17">
        <f aca="true" t="shared" si="2" ref="D92:S92">SUM(D14:D90)</f>
        <v>8440443.19</v>
      </c>
      <c r="E92" s="14">
        <f t="shared" si="2"/>
        <v>1163282.5399999998</v>
      </c>
      <c r="F92" s="35">
        <f t="shared" si="2"/>
        <v>14069487.529999997</v>
      </c>
      <c r="G92" s="39">
        <f t="shared" si="2"/>
        <v>45673.78</v>
      </c>
      <c r="H92" s="14">
        <f t="shared" si="2"/>
        <v>15626.06</v>
      </c>
      <c r="I92" s="35">
        <f t="shared" si="2"/>
        <v>48427.369999999995</v>
      </c>
      <c r="J92" s="39">
        <f t="shared" si="2"/>
        <v>872463.3600000003</v>
      </c>
      <c r="K92" s="14">
        <f t="shared" si="2"/>
        <v>749239.02</v>
      </c>
      <c r="L92" s="35">
        <f t="shared" si="2"/>
        <v>3351631.249999999</v>
      </c>
      <c r="M92" s="32">
        <f t="shared" si="2"/>
        <v>17785.829999999998</v>
      </c>
      <c r="N92" s="14">
        <f t="shared" si="2"/>
        <v>8641.259999999998</v>
      </c>
      <c r="O92" s="18">
        <f t="shared" si="2"/>
        <v>33687.76000000001</v>
      </c>
      <c r="P92" s="32">
        <f t="shared" si="2"/>
        <v>384269.38999999996</v>
      </c>
      <c r="Q92" s="14">
        <f t="shared" si="2"/>
        <v>203403.16999999995</v>
      </c>
      <c r="R92" s="18">
        <f t="shared" si="2"/>
        <v>1017650.4799999999</v>
      </c>
      <c r="S92" s="35">
        <f t="shared" si="2"/>
        <v>30421711.99</v>
      </c>
      <c r="T92" s="19"/>
      <c r="U92" s="16"/>
      <c r="V92" s="16"/>
    </row>
    <row r="93" spans="1:22" ht="13.5" thickBot="1">
      <c r="A93" s="20"/>
      <c r="B93" s="21"/>
      <c r="C93" s="20"/>
      <c r="D93" s="34"/>
      <c r="E93" s="22"/>
      <c r="F93" s="36"/>
      <c r="G93" s="40"/>
      <c r="H93" s="22"/>
      <c r="I93" s="36"/>
      <c r="J93" s="40"/>
      <c r="K93" s="22"/>
      <c r="L93" s="36"/>
      <c r="M93" s="33"/>
      <c r="N93" s="22"/>
      <c r="O93" s="23"/>
      <c r="P93" s="33"/>
      <c r="Q93" s="22"/>
      <c r="R93" s="23"/>
      <c r="S93" s="36"/>
      <c r="T93" s="12"/>
      <c r="U93" s="12"/>
      <c r="V93" s="12"/>
    </row>
  </sheetData>
  <mergeCells count="13">
    <mergeCell ref="D6:P6"/>
    <mergeCell ref="A8:S8"/>
    <mergeCell ref="D12:F12"/>
    <mergeCell ref="G12:I12"/>
    <mergeCell ref="J12:L12"/>
    <mergeCell ref="M12:O12"/>
    <mergeCell ref="P12:R12"/>
    <mergeCell ref="B6:C6"/>
    <mergeCell ref="A12:B13"/>
    <mergeCell ref="C1:P1"/>
    <mergeCell ref="D2:P2"/>
    <mergeCell ref="D3:P3"/>
    <mergeCell ref="D5:P5"/>
  </mergeCells>
  <printOptions/>
  <pageMargins left="0.19652777777777777" right="0.19652777777777777" top="0.2951388888888889" bottom="0.2951388888888889" header="0.5118055555555555" footer="0.5118055555555555"/>
  <pageSetup firstPageNumber="1" useFirstPageNumber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NNIVOR</cp:lastModifiedBy>
  <cp:lastPrinted>2013-10-21T14:53:31Z</cp:lastPrinted>
  <dcterms:modified xsi:type="dcterms:W3CDTF">2013-10-21T15:06:56Z</dcterms:modified>
  <cp:category/>
  <cp:version/>
  <cp:contentType/>
  <cp:contentStatus/>
</cp:coreProperties>
</file>