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4" activeTab="0"/>
  </bookViews>
  <sheets>
    <sheet name="Stocks à la production 2014" sheetId="1" r:id="rId1"/>
    <sheet name="Stocks au commerce 2014" sheetId="2" r:id="rId2"/>
  </sheets>
  <definedNames/>
  <calcPr fullCalcOnLoad="1"/>
</workbook>
</file>

<file path=xl/sharedStrings.xml><?xml version="1.0" encoding="utf-8"?>
<sst xmlns="http://schemas.openxmlformats.org/spreadsheetml/2006/main" count="129" uniqueCount="107">
  <si>
    <t>MINISTERE DE L'ECONOMIE ET DES FINANCES</t>
  </si>
  <si>
    <t>Nombre de</t>
  </si>
  <si>
    <t>AOP</t>
  </si>
  <si>
    <t>IGP avec cépage</t>
  </si>
  <si>
    <t>VSIG avec cépage</t>
  </si>
  <si>
    <t>TOTAUX</t>
  </si>
  <si>
    <t xml:space="preserve"> déclarants</t>
  </si>
  <si>
    <t>Blanc</t>
  </si>
  <si>
    <t>Ain</t>
  </si>
  <si>
    <t>Aisne</t>
  </si>
  <si>
    <t>Allier</t>
  </si>
  <si>
    <t>Alpes De Haute-Provence</t>
  </si>
  <si>
    <t>Hautes Alpes</t>
  </si>
  <si>
    <t>Alpes Maritimes</t>
  </si>
  <si>
    <t>Ardèche</t>
  </si>
  <si>
    <t>Ardennes</t>
  </si>
  <si>
    <t>Ariège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</si>
  <si>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</si>
  <si>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</si>
  <si>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</si>
  <si>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</si>
  <si>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</si>
  <si>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</si>
  <si>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</si>
  <si>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</si>
  <si>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</si>
  <si>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</si>
  <si>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Cote D Or</t>
  </si>
  <si>
    <t>Dordogne</t>
  </si>
  <si>
    <t>Doubs</t>
  </si>
  <si>
    <t>Drôme</t>
  </si>
  <si>
    <t>2A</t>
  </si>
  <si>
    <t>Corse Sud</t>
  </si>
  <si>
    <t>2B</t>
  </si>
  <si>
    <t>Haute Corse</t>
  </si>
  <si>
    <t>Gard</t>
  </si>
  <si>
    <t>Haute Garonne</t>
  </si>
  <si>
    <t>Gers</t>
  </si>
  <si>
    <t>Gironde</t>
  </si>
  <si>
    <t>Hérault</t>
  </si>
  <si>
    <t>Indre</t>
  </si>
  <si>
    <t>Indre Et Loire</t>
  </si>
  <si>
    <t>Isère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</si>
  <si>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</si>
  <si>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</si>
  <si>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</si>
  <si>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</si>
  <si>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</si>
  <si>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</si>
  <si>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</si>
  <si>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</si>
  <si>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</si>
  <si>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Lozère</t>
  </si>
  <si>
    <t>Maine Et Loire</t>
  </si>
  <si>
    <t>Marne</t>
  </si>
  <si>
    <t>Haute Marne</t>
  </si>
  <si>
    <t>Mayenne</t>
  </si>
  <si>
    <t>Meurthe -et -Moselle</t>
  </si>
  <si>
    <t>Meuse</t>
  </si>
  <si>
    <t>Moselle</t>
  </si>
  <si>
    <t>Nièvre</t>
  </si>
  <si>
    <t>Puy De Dôme</t>
  </si>
  <si>
    <t>Pyrénées Atlantiques</t>
  </si>
  <si>
    <t>Hautes Pyrénées</t>
  </si>
  <si>
    <t>Pyrénées Orientales</t>
  </si>
  <si>
    <t>Bas Rhin</t>
  </si>
  <si>
    <t>Haut Rhin</t>
  </si>
  <si>
    <t>Rhône</t>
  </si>
  <si>
    <t>Haute Saône</t>
  </si>
  <si>
    <t>Saône Et Loire</t>
  </si>
  <si>
    <t>Sarthe</t>
  </si>
  <si>
    <t>Savoie</t>
  </si>
  <si>
    <t>Haute Savoie</t>
  </si>
  <si>
    <t>Deux Sevres</t>
  </si>
  <si>
    <t>Tarn</t>
  </si>
  <si>
    <t>Tarn Et Garonne</t>
  </si>
  <si>
    <t>Var</t>
  </si>
  <si>
    <t>Vaucluse</t>
  </si>
  <si>
    <t>Vendée</t>
  </si>
  <si>
    <t>Vienne</t>
  </si>
  <si>
    <t>Haute Vienne</t>
  </si>
  <si>
    <t>Vosges</t>
  </si>
  <si>
    <t>Yonne</t>
  </si>
  <si>
    <t>TOTAL</t>
  </si>
  <si>
    <t>Rouge</t>
  </si>
  <si>
    <t>Rosé</t>
  </si>
  <si>
    <t>DIRECTION DES DOUANES ET DROITS INDIRECTS - BUREAU F3 - SECTION VITICULTURE</t>
  </si>
  <si>
    <t>Département</t>
  </si>
  <si>
    <t>Nord</t>
  </si>
  <si>
    <t>Oise</t>
  </si>
  <si>
    <t>Seine et Marne</t>
  </si>
  <si>
    <t>Eure et Loire</t>
  </si>
  <si>
    <t xml:space="preserve"> STOCKS DE VINS A LA PRODUCTION AU 31 JUILLET 2014</t>
  </si>
  <si>
    <t>Relevé  des volumes des stocks de vins déclarés par les viticulteurs à l'expiration de la campagne 2013 – 2014</t>
  </si>
  <si>
    <t>Campagne 2013-2014</t>
  </si>
  <si>
    <t>IGP sans cépage</t>
  </si>
  <si>
    <t>VSIG sans cépage</t>
  </si>
  <si>
    <t xml:space="preserve"> STOCKS DE VINS AU COMMERCE AU 31 JUILLET 2014</t>
  </si>
  <si>
    <t xml:space="preserve">rouge </t>
  </si>
  <si>
    <t>rosé</t>
  </si>
  <si>
    <t>Total</t>
  </si>
  <si>
    <t>FR</t>
  </si>
  <si>
    <t>UE</t>
  </si>
  <si>
    <t>IGP</t>
  </si>
  <si>
    <t>VSIG</t>
  </si>
  <si>
    <t>Vins origine Pays tiers</t>
  </si>
  <si>
    <t>Volumes exprimés en hectolitres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</si>
</sst>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MS Sans Serif"/>
      <family val="2"/>
    </font>
    <font>
      <sz val="7"/>
      <name val="MS Sans Serif"/>
      <family val="2"/>
    </font>
    <font>
      <b/>
      <sz val="8.5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2" fillId="0" borderId="9" xfId="0" applyFont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28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3" borderId="31" xfId="0" applyFill="1" applyBorder="1" applyAlignment="1">
      <alignment vertical="center" wrapText="1"/>
    </xf>
    <xf numFmtId="0" fontId="4" fillId="0" borderId="32" xfId="0" applyFont="1" applyBorder="1" applyAlignment="1">
      <alignment/>
    </xf>
    <xf numFmtId="0" fontId="0" fillId="3" borderId="33" xfId="0" applyFill="1" applyBorder="1" applyAlignment="1">
      <alignment vertical="center" wrapText="1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" fillId="3" borderId="49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9" fillId="3" borderId="13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3" fontId="0" fillId="0" borderId="50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4" fillId="0" borderId="55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workbookViewId="0" topLeftCell="A1">
      <pane ySplit="13" topLeftCell="BM14" activePane="bottomLeft" state="frozen"/>
      <selection pane="topLeft" activeCell="A1" sqref="A1"/>
      <selection pane="bottomLeft" activeCell="L10" sqref="L10"/>
    </sheetView>
  </sheetViews>
  <sheetFormatPr defaultColWidth="11.421875" defaultRowHeight="12.75"/>
  <cols>
    <col min="1" max="1" width="3.140625" style="0" bestFit="1" customWidth="1"/>
    <col min="2" max="2" width="19.00390625" style="0" bestFit="1" customWidth="1"/>
    <col min="3" max="3" width="10.140625" style="0" bestFit="1" customWidth="1"/>
    <col min="4" max="5" width="9.7109375" style="0" bestFit="1" customWidth="1"/>
    <col min="6" max="6" width="10.421875" style="0" customWidth="1"/>
    <col min="7" max="7" width="7.421875" style="0" customWidth="1"/>
    <col min="8" max="8" width="7.28125" style="0" customWidth="1"/>
    <col min="9" max="9" width="7.00390625" style="0" customWidth="1"/>
    <col min="10" max="10" width="7.8515625" style="0" customWidth="1"/>
    <col min="11" max="11" width="7.57421875" style="0" customWidth="1"/>
    <col min="12" max="12" width="9.140625" style="0" customWidth="1"/>
    <col min="13" max="13" width="7.57421875" style="0" customWidth="1"/>
    <col min="14" max="15" width="7.28125" style="0" bestFit="1" customWidth="1"/>
    <col min="16" max="17" width="8.140625" style="0" bestFit="1" customWidth="1"/>
    <col min="18" max="18" width="9.7109375" style="0" bestFit="1" customWidth="1"/>
    <col min="19" max="19" width="10.7109375" style="0" bestFit="1" customWidth="1"/>
    <col min="20" max="16384" width="11.57421875" style="0" customWidth="1"/>
  </cols>
  <sheetData>
    <row r="1" spans="1:20" ht="12.75">
      <c r="A1" s="2"/>
      <c r="B1" s="20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9"/>
      <c r="R1" s="19"/>
      <c r="S1" s="19"/>
      <c r="T1" s="1"/>
    </row>
    <row r="2" spans="1:20" ht="12.75">
      <c r="A2" s="19"/>
      <c r="B2" s="19"/>
      <c r="C2" s="21"/>
      <c r="D2" s="106" t="s">
        <v>0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9"/>
      <c r="R2" s="19"/>
      <c r="S2" s="19"/>
      <c r="T2" s="2"/>
    </row>
    <row r="3" spans="1:20" ht="12.75">
      <c r="A3" s="19"/>
      <c r="B3" s="19"/>
      <c r="C3" s="21"/>
      <c r="D3" s="106" t="s">
        <v>86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9"/>
      <c r="R3" s="19"/>
      <c r="S3" s="19"/>
      <c r="T3" s="2"/>
    </row>
    <row r="4" spans="1:20" ht="12.75">
      <c r="A4" s="19"/>
      <c r="B4" s="19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9"/>
      <c r="R4" s="19"/>
      <c r="S4" s="19"/>
      <c r="T4" s="2"/>
    </row>
    <row r="5" spans="1:20" ht="12.75">
      <c r="A5" s="19"/>
      <c r="B5" s="19"/>
      <c r="C5" s="24"/>
      <c r="D5" s="94" t="s">
        <v>92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9"/>
      <c r="R5" s="19"/>
      <c r="S5" s="19"/>
      <c r="T5" s="2"/>
    </row>
    <row r="6" spans="1:20" ht="12.75">
      <c r="A6" s="19"/>
      <c r="B6" s="94" t="s">
        <v>94</v>
      </c>
      <c r="C6" s="95"/>
      <c r="D6" s="94"/>
      <c r="E6" s="94"/>
      <c r="F6" s="94"/>
      <c r="G6" s="94"/>
      <c r="H6" s="94"/>
      <c r="I6" s="94"/>
      <c r="J6" s="94"/>
      <c r="K6" s="94"/>
      <c r="L6" s="94"/>
      <c r="M6" s="102"/>
      <c r="N6" s="102"/>
      <c r="O6" s="102"/>
      <c r="P6" s="102"/>
      <c r="Q6" s="19"/>
      <c r="R6" s="19"/>
      <c r="S6" s="19"/>
      <c r="T6" s="2"/>
    </row>
    <row r="7" spans="1:20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"/>
    </row>
    <row r="8" spans="1:20" ht="12.75">
      <c r="A8" s="103" t="s">
        <v>93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2"/>
    </row>
    <row r="9" spans="1:2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41"/>
      <c r="G10" s="2"/>
      <c r="H10" s="2"/>
      <c r="I10" s="2"/>
      <c r="J10" s="2"/>
      <c r="K10" s="2"/>
      <c r="L10" s="2"/>
      <c r="M10" s="2"/>
      <c r="N10" s="2"/>
      <c r="O10" s="2"/>
      <c r="P10" s="40"/>
      <c r="Q10" s="2"/>
      <c r="R10" s="2"/>
      <c r="S10" s="2"/>
      <c r="T10" s="2"/>
    </row>
    <row r="11" spans="1:20" ht="13.5" thickBot="1">
      <c r="A11" s="1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"/>
    </row>
    <row r="12" spans="1:20" ht="16.5" thickBot="1">
      <c r="A12" s="96" t="s">
        <v>87</v>
      </c>
      <c r="B12" s="97"/>
      <c r="C12" s="25" t="s">
        <v>1</v>
      </c>
      <c r="D12" s="100" t="s">
        <v>2</v>
      </c>
      <c r="E12" s="100"/>
      <c r="F12" s="100"/>
      <c r="G12" s="100" t="s">
        <v>3</v>
      </c>
      <c r="H12" s="100"/>
      <c r="I12" s="100"/>
      <c r="J12" s="101" t="s">
        <v>95</v>
      </c>
      <c r="K12" s="101"/>
      <c r="L12" s="101"/>
      <c r="M12" s="101" t="s">
        <v>4</v>
      </c>
      <c r="N12" s="101"/>
      <c r="O12" s="101"/>
      <c r="P12" s="101" t="s">
        <v>96</v>
      </c>
      <c r="Q12" s="101"/>
      <c r="R12" s="101"/>
      <c r="S12" s="23" t="s">
        <v>5</v>
      </c>
      <c r="T12" s="1"/>
    </row>
    <row r="13" spans="1:20" ht="13.5" thickBot="1">
      <c r="A13" s="98"/>
      <c r="B13" s="99"/>
      <c r="C13" s="43" t="s">
        <v>6</v>
      </c>
      <c r="D13" s="42" t="s">
        <v>7</v>
      </c>
      <c r="E13" s="42" t="s">
        <v>85</v>
      </c>
      <c r="F13" s="60" t="s">
        <v>84</v>
      </c>
      <c r="G13" s="60" t="s">
        <v>7</v>
      </c>
      <c r="H13" s="42" t="s">
        <v>85</v>
      </c>
      <c r="I13" s="60" t="s">
        <v>84</v>
      </c>
      <c r="J13" s="60" t="s">
        <v>7</v>
      </c>
      <c r="K13" s="42" t="s">
        <v>85</v>
      </c>
      <c r="L13" s="60" t="s">
        <v>84</v>
      </c>
      <c r="M13" s="60" t="s">
        <v>7</v>
      </c>
      <c r="N13" s="42" t="s">
        <v>85</v>
      </c>
      <c r="O13" s="60" t="s">
        <v>84</v>
      </c>
      <c r="P13" s="60" t="s">
        <v>7</v>
      </c>
      <c r="Q13" s="42" t="s">
        <v>85</v>
      </c>
      <c r="R13" s="60" t="s">
        <v>84</v>
      </c>
      <c r="S13" s="60"/>
      <c r="T13" s="1"/>
    </row>
    <row r="14" spans="1:20" ht="13.5" thickBot="1">
      <c r="A14" s="62"/>
      <c r="B14" s="65"/>
      <c r="C14" s="61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  <c r="T14" s="1"/>
    </row>
    <row r="15" spans="1:20" ht="11.25" customHeight="1">
      <c r="A15" s="50">
        <v>1</v>
      </c>
      <c r="B15" s="66" t="s">
        <v>8</v>
      </c>
      <c r="C15" s="70">
        <v>528</v>
      </c>
      <c r="D15" s="35">
        <v>10117.59</v>
      </c>
      <c r="E15" s="36">
        <v>8158.39</v>
      </c>
      <c r="F15" s="37">
        <v>3573.01</v>
      </c>
      <c r="G15" s="35">
        <v>27.92</v>
      </c>
      <c r="H15" s="36">
        <v>3.22</v>
      </c>
      <c r="I15" s="37">
        <v>2.44</v>
      </c>
      <c r="J15" s="35">
        <v>188.16</v>
      </c>
      <c r="K15" s="36">
        <v>13.92</v>
      </c>
      <c r="L15" s="37">
        <v>91.75</v>
      </c>
      <c r="M15" s="35">
        <v>11.85</v>
      </c>
      <c r="N15" s="36">
        <v>69.15</v>
      </c>
      <c r="O15" s="37">
        <v>32.65</v>
      </c>
      <c r="P15" s="35">
        <v>2418.07</v>
      </c>
      <c r="Q15" s="36">
        <v>2353.7</v>
      </c>
      <c r="R15" s="51">
        <v>1702.35</v>
      </c>
      <c r="S15" s="7">
        <f>SUM(D15:R15)</f>
        <v>28764.169999999995</v>
      </c>
      <c r="T15" s="8"/>
    </row>
    <row r="16" spans="1:20" ht="11.25" customHeight="1">
      <c r="A16" s="50">
        <v>2</v>
      </c>
      <c r="B16" s="67" t="s">
        <v>9</v>
      </c>
      <c r="C16" s="68">
        <v>433</v>
      </c>
      <c r="D16" s="35">
        <v>257512</v>
      </c>
      <c r="E16" s="36">
        <v>11304</v>
      </c>
      <c r="F16" s="37">
        <v>466.71</v>
      </c>
      <c r="G16" s="35">
        <v>0</v>
      </c>
      <c r="H16" s="36">
        <v>0</v>
      </c>
      <c r="I16" s="37">
        <v>0</v>
      </c>
      <c r="J16" s="35">
        <v>0</v>
      </c>
      <c r="K16" s="36">
        <v>0</v>
      </c>
      <c r="L16" s="37">
        <v>0</v>
      </c>
      <c r="M16" s="35">
        <v>0</v>
      </c>
      <c r="N16" s="36">
        <v>0</v>
      </c>
      <c r="O16" s="37">
        <v>0</v>
      </c>
      <c r="P16" s="35">
        <v>526.39</v>
      </c>
      <c r="Q16" s="36">
        <v>8.04</v>
      </c>
      <c r="R16" s="51">
        <v>10.7</v>
      </c>
      <c r="S16" s="7">
        <f aca="true" t="shared" si="0" ref="S16:S79">SUM(D16:R16)</f>
        <v>269827.84</v>
      </c>
      <c r="T16" s="8"/>
    </row>
    <row r="17" spans="1:20" ht="11.25" customHeight="1">
      <c r="A17" s="50">
        <v>3</v>
      </c>
      <c r="B17" s="67" t="s">
        <v>10</v>
      </c>
      <c r="C17" s="68">
        <v>142</v>
      </c>
      <c r="D17" s="35">
        <v>3062.02</v>
      </c>
      <c r="E17" s="36">
        <v>1983.49</v>
      </c>
      <c r="F17" s="37">
        <v>15024.11</v>
      </c>
      <c r="G17" s="35">
        <v>0</v>
      </c>
      <c r="H17" s="36">
        <v>0</v>
      </c>
      <c r="I17" s="37">
        <v>0</v>
      </c>
      <c r="J17" s="35">
        <v>24</v>
      </c>
      <c r="K17" s="36">
        <v>0</v>
      </c>
      <c r="L17" s="37">
        <v>60.6</v>
      </c>
      <c r="M17" s="35">
        <v>0</v>
      </c>
      <c r="N17" s="36">
        <v>238.19</v>
      </c>
      <c r="O17" s="37">
        <v>0</v>
      </c>
      <c r="P17" s="35">
        <v>644.38</v>
      </c>
      <c r="Q17" s="36">
        <v>189.04</v>
      </c>
      <c r="R17" s="51">
        <v>497.06</v>
      </c>
      <c r="S17" s="7">
        <f t="shared" si="0"/>
        <v>21722.890000000003</v>
      </c>
      <c r="T17" s="8"/>
    </row>
    <row r="18" spans="1:20" ht="11.25" customHeight="1">
      <c r="A18" s="50">
        <v>4</v>
      </c>
      <c r="B18" s="67" t="s">
        <v>11</v>
      </c>
      <c r="C18" s="68">
        <v>13</v>
      </c>
      <c r="D18" s="35">
        <v>965.71</v>
      </c>
      <c r="E18" s="36">
        <v>2502.95</v>
      </c>
      <c r="F18" s="37">
        <v>4612.94</v>
      </c>
      <c r="G18" s="35">
        <v>0</v>
      </c>
      <c r="H18" s="36">
        <v>0</v>
      </c>
      <c r="I18" s="37">
        <v>361</v>
      </c>
      <c r="J18" s="35">
        <v>1341.26</v>
      </c>
      <c r="K18" s="36">
        <v>2624.74</v>
      </c>
      <c r="L18" s="37">
        <v>3684.38</v>
      </c>
      <c r="M18" s="35">
        <v>0</v>
      </c>
      <c r="N18" s="36">
        <v>0</v>
      </c>
      <c r="O18" s="37">
        <v>0</v>
      </c>
      <c r="P18" s="35">
        <v>348.7</v>
      </c>
      <c r="Q18" s="36">
        <v>3474.44</v>
      </c>
      <c r="R18" s="51">
        <v>934.68</v>
      </c>
      <c r="S18" s="7">
        <f t="shared" si="0"/>
        <v>20850.8</v>
      </c>
      <c r="T18" s="8"/>
    </row>
    <row r="19" spans="1:20" ht="11.25" customHeight="1">
      <c r="A19" s="50">
        <v>5</v>
      </c>
      <c r="B19" s="67" t="s">
        <v>12</v>
      </c>
      <c r="C19" s="68">
        <v>13</v>
      </c>
      <c r="D19" s="35">
        <v>0</v>
      </c>
      <c r="E19" s="36">
        <v>0</v>
      </c>
      <c r="F19" s="37">
        <v>0</v>
      </c>
      <c r="G19" s="35">
        <v>0</v>
      </c>
      <c r="H19" s="36">
        <v>0</v>
      </c>
      <c r="I19" s="37">
        <v>0</v>
      </c>
      <c r="J19" s="35">
        <v>430.16</v>
      </c>
      <c r="K19" s="36">
        <v>1032.56</v>
      </c>
      <c r="L19" s="37">
        <v>1203.09</v>
      </c>
      <c r="M19" s="35">
        <v>0.45</v>
      </c>
      <c r="N19" s="36">
        <v>0</v>
      </c>
      <c r="O19" s="37">
        <v>0</v>
      </c>
      <c r="P19" s="35">
        <v>103.19</v>
      </c>
      <c r="Q19" s="36">
        <v>12.35</v>
      </c>
      <c r="R19" s="51">
        <v>14.3</v>
      </c>
      <c r="S19" s="7">
        <f t="shared" si="0"/>
        <v>2796.1</v>
      </c>
      <c r="T19" s="8"/>
    </row>
    <row r="20" spans="1:20" ht="11.25" customHeight="1">
      <c r="A20" s="50">
        <v>6</v>
      </c>
      <c r="B20" s="67" t="s">
        <v>13</v>
      </c>
      <c r="C20" s="68">
        <v>18</v>
      </c>
      <c r="D20" s="35">
        <v>343.47</v>
      </c>
      <c r="E20" s="36">
        <v>78.15</v>
      </c>
      <c r="F20" s="37">
        <v>575.8</v>
      </c>
      <c r="G20" s="35">
        <v>0</v>
      </c>
      <c r="H20" s="36">
        <v>0</v>
      </c>
      <c r="I20" s="37">
        <v>0</v>
      </c>
      <c r="J20" s="35">
        <v>223.96</v>
      </c>
      <c r="K20" s="36">
        <v>154.62</v>
      </c>
      <c r="L20" s="37">
        <v>335.96</v>
      </c>
      <c r="M20" s="35">
        <v>0</v>
      </c>
      <c r="N20" s="36">
        <v>0</v>
      </c>
      <c r="O20" s="37">
        <v>0</v>
      </c>
      <c r="P20" s="35">
        <v>32.48</v>
      </c>
      <c r="Q20" s="36">
        <v>3.9</v>
      </c>
      <c r="R20" s="51">
        <v>22.74</v>
      </c>
      <c r="S20" s="7">
        <f t="shared" si="0"/>
        <v>1771.0800000000002</v>
      </c>
      <c r="T20" s="8"/>
    </row>
    <row r="21" spans="1:20" ht="11.25" customHeight="1">
      <c r="A21" s="50">
        <v>7</v>
      </c>
      <c r="B21" s="67" t="s">
        <v>14</v>
      </c>
      <c r="C21" s="68">
        <v>321</v>
      </c>
      <c r="D21" s="35">
        <v>4175.13</v>
      </c>
      <c r="E21" s="36">
        <v>2018.38</v>
      </c>
      <c r="F21" s="37">
        <v>65714.87</v>
      </c>
      <c r="G21" s="35">
        <v>109.16</v>
      </c>
      <c r="H21" s="36">
        <v>10.53</v>
      </c>
      <c r="I21" s="37">
        <v>265.96</v>
      </c>
      <c r="J21" s="35">
        <v>31945.28</v>
      </c>
      <c r="K21" s="36">
        <v>41602.83</v>
      </c>
      <c r="L21" s="37">
        <v>107331.64</v>
      </c>
      <c r="M21" s="35">
        <v>62.65</v>
      </c>
      <c r="N21" s="36">
        <v>0</v>
      </c>
      <c r="O21" s="37">
        <v>199.26</v>
      </c>
      <c r="P21" s="35">
        <v>9776.74</v>
      </c>
      <c r="Q21" s="36">
        <v>1684.85</v>
      </c>
      <c r="R21" s="51">
        <v>17593.7</v>
      </c>
      <c r="S21" s="7">
        <f t="shared" si="0"/>
        <v>282490.98000000004</v>
      </c>
      <c r="T21" s="8"/>
    </row>
    <row r="22" spans="1:20" ht="11.25" customHeight="1">
      <c r="A22" s="50">
        <v>8</v>
      </c>
      <c r="B22" s="67" t="s">
        <v>15</v>
      </c>
      <c r="C22" s="68">
        <v>4</v>
      </c>
      <c r="D22" s="35">
        <v>0</v>
      </c>
      <c r="E22" s="36">
        <v>0</v>
      </c>
      <c r="F22" s="37">
        <v>0</v>
      </c>
      <c r="G22" s="35">
        <v>0</v>
      </c>
      <c r="H22" s="36">
        <v>0</v>
      </c>
      <c r="I22" s="37">
        <v>0</v>
      </c>
      <c r="J22" s="35">
        <v>0</v>
      </c>
      <c r="K22" s="36">
        <v>0</v>
      </c>
      <c r="L22" s="37">
        <v>0</v>
      </c>
      <c r="M22" s="35">
        <v>0</v>
      </c>
      <c r="N22" s="36">
        <v>0</v>
      </c>
      <c r="O22" s="37">
        <v>0</v>
      </c>
      <c r="P22" s="35">
        <v>22.7</v>
      </c>
      <c r="Q22" s="36">
        <v>1</v>
      </c>
      <c r="R22" s="51">
        <v>0</v>
      </c>
      <c r="S22" s="7">
        <f t="shared" si="0"/>
        <v>23.7</v>
      </c>
      <c r="T22" s="8"/>
    </row>
    <row r="23" spans="1:20" ht="11.25" customHeight="1">
      <c r="A23" s="50">
        <v>9</v>
      </c>
      <c r="B23" s="67" t="s">
        <v>16</v>
      </c>
      <c r="C23" s="68">
        <v>9</v>
      </c>
      <c r="D23" s="35">
        <v>0</v>
      </c>
      <c r="E23" s="36">
        <v>0</v>
      </c>
      <c r="F23" s="37">
        <v>0</v>
      </c>
      <c r="G23" s="35">
        <v>0</v>
      </c>
      <c r="H23" s="36">
        <v>0</v>
      </c>
      <c r="I23" s="37">
        <v>0</v>
      </c>
      <c r="J23" s="35">
        <v>174.32</v>
      </c>
      <c r="K23" s="36">
        <v>68.64</v>
      </c>
      <c r="L23" s="37">
        <v>1240.56</v>
      </c>
      <c r="M23" s="35">
        <v>0</v>
      </c>
      <c r="N23" s="36">
        <v>0</v>
      </c>
      <c r="O23" s="37">
        <v>0</v>
      </c>
      <c r="P23" s="35">
        <v>0</v>
      </c>
      <c r="Q23" s="36">
        <v>0</v>
      </c>
      <c r="R23" s="51">
        <v>1</v>
      </c>
      <c r="S23" s="7">
        <f t="shared" si="0"/>
        <v>1484.52</v>
      </c>
      <c r="T23" s="8"/>
    </row>
    <row r="24" spans="1:20" ht="11.25" customHeight="1">
      <c r="A24" s="50">
        <v>10</v>
      </c>
      <c r="B24" s="67" t="s">
        <v>17</v>
      </c>
      <c r="C24" s="68">
        <v>1050</v>
      </c>
      <c r="D24" s="35">
        <v>527170</v>
      </c>
      <c r="E24" s="36">
        <v>23439</v>
      </c>
      <c r="F24" s="37">
        <v>2070</v>
      </c>
      <c r="G24" s="35">
        <v>0</v>
      </c>
      <c r="H24" s="36">
        <v>0</v>
      </c>
      <c r="I24" s="37">
        <v>0</v>
      </c>
      <c r="J24" s="35">
        <v>0</v>
      </c>
      <c r="K24" s="36">
        <v>0</v>
      </c>
      <c r="L24" s="37">
        <v>0</v>
      </c>
      <c r="M24" s="35">
        <v>0</v>
      </c>
      <c r="N24" s="36">
        <v>0</v>
      </c>
      <c r="O24" s="37">
        <v>0</v>
      </c>
      <c r="P24" s="35">
        <v>1018.54</v>
      </c>
      <c r="Q24" s="36">
        <v>263.68</v>
      </c>
      <c r="R24" s="51">
        <v>617.93</v>
      </c>
      <c r="S24" s="7">
        <f t="shared" si="0"/>
        <v>554579.1500000001</v>
      </c>
      <c r="T24" s="8"/>
    </row>
    <row r="25" spans="1:20" ht="11.25" customHeight="1">
      <c r="A25" s="50">
        <v>11</v>
      </c>
      <c r="B25" s="67" t="s">
        <v>18</v>
      </c>
      <c r="C25" s="68">
        <v>801</v>
      </c>
      <c r="D25" s="35">
        <v>128830.59</v>
      </c>
      <c r="E25" s="36">
        <v>33005.29</v>
      </c>
      <c r="F25" s="37">
        <v>565745.81</v>
      </c>
      <c r="G25" s="35">
        <v>520.35</v>
      </c>
      <c r="H25" s="36">
        <v>70.7</v>
      </c>
      <c r="I25" s="37">
        <v>4261.06</v>
      </c>
      <c r="J25" s="35">
        <v>139469.17</v>
      </c>
      <c r="K25" s="36">
        <v>92277.6</v>
      </c>
      <c r="L25" s="37">
        <v>940698.09</v>
      </c>
      <c r="M25" s="35">
        <v>784.75</v>
      </c>
      <c r="N25" s="36">
        <v>333.18</v>
      </c>
      <c r="O25" s="37">
        <v>3576.39</v>
      </c>
      <c r="P25" s="35">
        <v>18685.89</v>
      </c>
      <c r="Q25" s="36">
        <v>5943.26</v>
      </c>
      <c r="R25" s="51">
        <v>167480.12</v>
      </c>
      <c r="S25" s="7">
        <f t="shared" si="0"/>
        <v>2101682.25</v>
      </c>
      <c r="T25" s="8"/>
    </row>
    <row r="26" spans="1:20" ht="11.25" customHeight="1">
      <c r="A26" s="50">
        <v>12</v>
      </c>
      <c r="B26" s="67" t="s">
        <v>19</v>
      </c>
      <c r="C26" s="68">
        <v>469</v>
      </c>
      <c r="D26" s="35">
        <v>224.35</v>
      </c>
      <c r="E26" s="36">
        <v>965.06</v>
      </c>
      <c r="F26" s="37">
        <v>11923.86</v>
      </c>
      <c r="G26" s="35">
        <v>0</v>
      </c>
      <c r="H26" s="36">
        <v>0</v>
      </c>
      <c r="I26" s="37">
        <v>0</v>
      </c>
      <c r="J26" s="35">
        <v>91.56</v>
      </c>
      <c r="K26" s="36">
        <v>89.43</v>
      </c>
      <c r="L26" s="37">
        <v>964.6</v>
      </c>
      <c r="M26" s="35">
        <v>0</v>
      </c>
      <c r="N26" s="36">
        <v>0</v>
      </c>
      <c r="O26" s="37">
        <v>0</v>
      </c>
      <c r="P26" s="35">
        <v>77.29</v>
      </c>
      <c r="Q26" s="36">
        <v>72.8</v>
      </c>
      <c r="R26" s="51">
        <v>1287.2</v>
      </c>
      <c r="S26" s="7">
        <f t="shared" si="0"/>
        <v>15696.150000000001</v>
      </c>
      <c r="T26" s="8"/>
    </row>
    <row r="27" spans="1:20" ht="11.25" customHeight="1">
      <c r="A27" s="50">
        <v>13</v>
      </c>
      <c r="B27" s="67" t="s">
        <v>20</v>
      </c>
      <c r="C27" s="68">
        <v>162</v>
      </c>
      <c r="D27" s="35">
        <v>11887.92</v>
      </c>
      <c r="E27" s="36">
        <v>48546.88</v>
      </c>
      <c r="F27" s="37">
        <v>70704.58</v>
      </c>
      <c r="G27" s="35">
        <v>123.58</v>
      </c>
      <c r="H27" s="36">
        <v>0</v>
      </c>
      <c r="I27" s="37">
        <v>245.72</v>
      </c>
      <c r="J27" s="35">
        <v>7063.38</v>
      </c>
      <c r="K27" s="36">
        <v>25278.42</v>
      </c>
      <c r="L27" s="37">
        <v>45225.93</v>
      </c>
      <c r="M27" s="35">
        <v>1.18</v>
      </c>
      <c r="N27" s="36">
        <v>0</v>
      </c>
      <c r="O27" s="37">
        <v>0</v>
      </c>
      <c r="P27" s="35">
        <v>1081.09</v>
      </c>
      <c r="Q27" s="36">
        <v>2856.13</v>
      </c>
      <c r="R27" s="51">
        <v>7010.87</v>
      </c>
      <c r="S27" s="7">
        <f t="shared" si="0"/>
        <v>220025.67999999996</v>
      </c>
      <c r="T27" s="8"/>
    </row>
    <row r="28" spans="1:20" ht="11.25" customHeight="1">
      <c r="A28" s="50">
        <v>14</v>
      </c>
      <c r="B28" s="67" t="s">
        <v>21</v>
      </c>
      <c r="C28" s="68">
        <v>1</v>
      </c>
      <c r="D28" s="35">
        <v>0</v>
      </c>
      <c r="E28" s="36">
        <v>0</v>
      </c>
      <c r="F28" s="37">
        <v>0</v>
      </c>
      <c r="G28" s="35">
        <v>0</v>
      </c>
      <c r="H28" s="36">
        <v>0</v>
      </c>
      <c r="I28" s="37">
        <v>0</v>
      </c>
      <c r="J28" s="35">
        <v>323.65</v>
      </c>
      <c r="K28" s="36">
        <v>0</v>
      </c>
      <c r="L28" s="37">
        <v>42.4</v>
      </c>
      <c r="M28" s="35">
        <v>0</v>
      </c>
      <c r="N28" s="36">
        <v>0</v>
      </c>
      <c r="O28" s="37">
        <v>0</v>
      </c>
      <c r="P28" s="35">
        <v>6.22</v>
      </c>
      <c r="Q28" s="36">
        <v>0</v>
      </c>
      <c r="R28" s="51">
        <v>0</v>
      </c>
      <c r="S28" s="7">
        <f t="shared" si="0"/>
        <v>372.27</v>
      </c>
      <c r="T28" s="8"/>
    </row>
    <row r="29" spans="1:20" ht="11.25" customHeight="1">
      <c r="A29" s="50">
        <v>15</v>
      </c>
      <c r="B29" s="67" t="s">
        <v>22</v>
      </c>
      <c r="C29" s="68">
        <v>10</v>
      </c>
      <c r="D29" s="35">
        <v>5.75</v>
      </c>
      <c r="E29" s="36">
        <v>11.02</v>
      </c>
      <c r="F29" s="37">
        <v>54.9</v>
      </c>
      <c r="G29" s="35">
        <v>0</v>
      </c>
      <c r="H29" s="36">
        <v>0</v>
      </c>
      <c r="I29" s="37">
        <v>0</v>
      </c>
      <c r="J29" s="35">
        <v>28.73</v>
      </c>
      <c r="K29" s="36">
        <v>0.63</v>
      </c>
      <c r="L29" s="37">
        <v>59.3</v>
      </c>
      <c r="M29" s="35">
        <v>0</v>
      </c>
      <c r="N29" s="36">
        <v>0</v>
      </c>
      <c r="O29" s="37">
        <v>0</v>
      </c>
      <c r="P29" s="35">
        <v>13.2</v>
      </c>
      <c r="Q29" s="36">
        <v>0</v>
      </c>
      <c r="R29" s="51">
        <v>11.51</v>
      </c>
      <c r="S29" s="7">
        <f t="shared" si="0"/>
        <v>185.03999999999996</v>
      </c>
      <c r="T29" s="8"/>
    </row>
    <row r="30" spans="1:20" ht="11.25" customHeight="1">
      <c r="A30" s="50">
        <v>16</v>
      </c>
      <c r="B30" s="67" t="s">
        <v>23</v>
      </c>
      <c r="C30" s="68">
        <v>1795</v>
      </c>
      <c r="D30" s="35">
        <v>38283.87</v>
      </c>
      <c r="E30" s="36">
        <v>18497.62</v>
      </c>
      <c r="F30" s="37">
        <v>0</v>
      </c>
      <c r="G30" s="35">
        <v>71.15</v>
      </c>
      <c r="H30" s="36">
        <v>0</v>
      </c>
      <c r="I30" s="37">
        <v>6.8</v>
      </c>
      <c r="J30" s="35">
        <v>3069</v>
      </c>
      <c r="K30" s="36">
        <v>3524.18</v>
      </c>
      <c r="L30" s="37">
        <v>9850.49</v>
      </c>
      <c r="M30" s="35">
        <v>139.27</v>
      </c>
      <c r="N30" s="36">
        <v>0</v>
      </c>
      <c r="O30" s="37">
        <v>119.5</v>
      </c>
      <c r="P30" s="35">
        <v>3205.17</v>
      </c>
      <c r="Q30" s="36">
        <v>404.23</v>
      </c>
      <c r="R30" s="51">
        <v>5801.87</v>
      </c>
      <c r="S30" s="7">
        <f t="shared" si="0"/>
        <v>82973.15000000001</v>
      </c>
      <c r="T30" s="8"/>
    </row>
    <row r="31" spans="1:20" ht="11.25" customHeight="1">
      <c r="A31" s="50">
        <v>17</v>
      </c>
      <c r="B31" s="67" t="s">
        <v>24</v>
      </c>
      <c r="C31" s="68">
        <v>2328</v>
      </c>
      <c r="D31" s="35">
        <v>131698.95</v>
      </c>
      <c r="E31" s="36">
        <v>36735.59</v>
      </c>
      <c r="F31" s="37">
        <v>0</v>
      </c>
      <c r="G31" s="35">
        <v>191.42</v>
      </c>
      <c r="H31" s="36">
        <v>0</v>
      </c>
      <c r="I31" s="37">
        <v>0</v>
      </c>
      <c r="J31" s="35">
        <v>4948.25</v>
      </c>
      <c r="K31" s="36">
        <v>4317.23</v>
      </c>
      <c r="L31" s="37">
        <v>9057.95</v>
      </c>
      <c r="M31" s="35">
        <v>144.45</v>
      </c>
      <c r="N31" s="36">
        <v>77.2</v>
      </c>
      <c r="O31" s="37">
        <v>82.26</v>
      </c>
      <c r="P31" s="35">
        <v>5086.33</v>
      </c>
      <c r="Q31" s="36">
        <v>1245.87</v>
      </c>
      <c r="R31" s="51">
        <v>10539.31</v>
      </c>
      <c r="S31" s="7">
        <f t="shared" si="0"/>
        <v>204124.81000000006</v>
      </c>
      <c r="T31" s="8"/>
    </row>
    <row r="32" spans="1:20" ht="11.25" customHeight="1">
      <c r="A32" s="50">
        <v>18</v>
      </c>
      <c r="B32" s="67" t="s">
        <v>25</v>
      </c>
      <c r="C32" s="68">
        <v>502</v>
      </c>
      <c r="D32" s="35">
        <v>89348.15</v>
      </c>
      <c r="E32" s="36">
        <v>7930.36</v>
      </c>
      <c r="F32" s="37">
        <v>40155.35</v>
      </c>
      <c r="G32" s="35">
        <v>0</v>
      </c>
      <c r="H32" s="36">
        <v>0</v>
      </c>
      <c r="I32" s="37">
        <v>0</v>
      </c>
      <c r="J32" s="35">
        <v>1053.42</v>
      </c>
      <c r="K32" s="36">
        <v>148.6</v>
      </c>
      <c r="L32" s="37">
        <v>610.63</v>
      </c>
      <c r="M32" s="35">
        <v>0</v>
      </c>
      <c r="N32" s="36">
        <v>0</v>
      </c>
      <c r="O32" s="37">
        <v>0</v>
      </c>
      <c r="P32" s="35">
        <v>422.51</v>
      </c>
      <c r="Q32" s="36">
        <v>348.14</v>
      </c>
      <c r="R32" s="51">
        <v>1034.44</v>
      </c>
      <c r="S32" s="7">
        <f t="shared" si="0"/>
        <v>141051.60000000003</v>
      </c>
      <c r="T32" s="8"/>
    </row>
    <row r="33" spans="1:20" ht="11.25" customHeight="1">
      <c r="A33" s="50">
        <v>19</v>
      </c>
      <c r="B33" s="67" t="s">
        <v>26</v>
      </c>
      <c r="C33" s="68">
        <v>21</v>
      </c>
      <c r="D33" s="35">
        <v>0</v>
      </c>
      <c r="E33" s="36">
        <v>0</v>
      </c>
      <c r="F33" s="37">
        <v>0</v>
      </c>
      <c r="G33" s="35">
        <v>0</v>
      </c>
      <c r="H33" s="36">
        <v>0</v>
      </c>
      <c r="I33" s="37">
        <v>0</v>
      </c>
      <c r="J33" s="35">
        <v>677.44</v>
      </c>
      <c r="K33" s="36">
        <v>45.78</v>
      </c>
      <c r="L33" s="37">
        <v>2255.37</v>
      </c>
      <c r="M33" s="35">
        <v>0</v>
      </c>
      <c r="N33" s="36">
        <v>0</v>
      </c>
      <c r="O33" s="37">
        <v>0</v>
      </c>
      <c r="P33" s="35">
        <v>0</v>
      </c>
      <c r="Q33" s="36">
        <v>1.35</v>
      </c>
      <c r="R33" s="51">
        <v>7.95</v>
      </c>
      <c r="S33" s="7">
        <f t="shared" si="0"/>
        <v>2987.89</v>
      </c>
      <c r="T33" s="8"/>
    </row>
    <row r="34" spans="1:20" ht="11.25" customHeight="1">
      <c r="A34" s="50">
        <v>21</v>
      </c>
      <c r="B34" s="67" t="s">
        <v>27</v>
      </c>
      <c r="C34" s="68">
        <v>1671</v>
      </c>
      <c r="D34" s="35">
        <v>128372.43</v>
      </c>
      <c r="E34" s="36">
        <v>2997.69</v>
      </c>
      <c r="F34" s="37">
        <v>313466.64</v>
      </c>
      <c r="G34" s="35">
        <v>0</v>
      </c>
      <c r="H34" s="36">
        <v>0</v>
      </c>
      <c r="I34" s="37">
        <v>0</v>
      </c>
      <c r="J34" s="35">
        <v>204.19</v>
      </c>
      <c r="K34" s="36">
        <v>152.04</v>
      </c>
      <c r="L34" s="37">
        <v>78.77</v>
      </c>
      <c r="M34" s="35">
        <v>80.8</v>
      </c>
      <c r="N34" s="36">
        <v>0</v>
      </c>
      <c r="O34" s="37">
        <v>83.41</v>
      </c>
      <c r="P34" s="35">
        <v>1846.03</v>
      </c>
      <c r="Q34" s="36">
        <v>159.22</v>
      </c>
      <c r="R34" s="51">
        <v>1922.46</v>
      </c>
      <c r="S34" s="7">
        <f t="shared" si="0"/>
        <v>449363.68</v>
      </c>
      <c r="T34" s="8"/>
    </row>
    <row r="35" spans="1:20" ht="11.25" customHeight="1">
      <c r="A35" s="50">
        <v>24</v>
      </c>
      <c r="B35" s="67" t="s">
        <v>28</v>
      </c>
      <c r="C35" s="68">
        <v>589</v>
      </c>
      <c r="D35" s="35">
        <v>151106.63</v>
      </c>
      <c r="E35" s="36">
        <v>14470.3</v>
      </c>
      <c r="F35" s="37">
        <v>188538.84</v>
      </c>
      <c r="G35" s="35">
        <v>28.47</v>
      </c>
      <c r="H35" s="36">
        <v>0</v>
      </c>
      <c r="I35" s="37">
        <v>54.5</v>
      </c>
      <c r="J35" s="35">
        <v>1499.5</v>
      </c>
      <c r="K35" s="36">
        <v>428.44</v>
      </c>
      <c r="L35" s="37">
        <v>5330.2</v>
      </c>
      <c r="M35" s="35">
        <v>250.46</v>
      </c>
      <c r="N35" s="36">
        <v>17.35</v>
      </c>
      <c r="O35" s="37">
        <v>40.19</v>
      </c>
      <c r="P35" s="35">
        <v>4209.98</v>
      </c>
      <c r="Q35" s="36">
        <v>998.83</v>
      </c>
      <c r="R35" s="51">
        <v>4834.19</v>
      </c>
      <c r="S35" s="7">
        <f t="shared" si="0"/>
        <v>371807.88</v>
      </c>
      <c r="T35" s="8"/>
    </row>
    <row r="36" spans="1:20" ht="11.25" customHeight="1">
      <c r="A36" s="50">
        <v>25</v>
      </c>
      <c r="B36" s="67" t="s">
        <v>29</v>
      </c>
      <c r="C36" s="68">
        <v>4</v>
      </c>
      <c r="D36" s="35">
        <v>0</v>
      </c>
      <c r="E36" s="36">
        <v>0</v>
      </c>
      <c r="F36" s="37">
        <v>0</v>
      </c>
      <c r="G36" s="35">
        <v>96.42</v>
      </c>
      <c r="H36" s="36">
        <v>0</v>
      </c>
      <c r="I36" s="37">
        <v>20</v>
      </c>
      <c r="J36" s="35">
        <v>333.52</v>
      </c>
      <c r="K36" s="36">
        <v>0</v>
      </c>
      <c r="L36" s="37">
        <v>30.73</v>
      </c>
      <c r="M36" s="35">
        <v>0</v>
      </c>
      <c r="N36" s="36">
        <v>0</v>
      </c>
      <c r="O36" s="37">
        <v>0</v>
      </c>
      <c r="P36" s="35">
        <v>21.44</v>
      </c>
      <c r="Q36" s="36">
        <v>0</v>
      </c>
      <c r="R36" s="51">
        <v>0</v>
      </c>
      <c r="S36" s="7">
        <f t="shared" si="0"/>
        <v>502.11</v>
      </c>
      <c r="T36" s="8"/>
    </row>
    <row r="37" spans="1:20" ht="11.25" customHeight="1">
      <c r="A37" s="50">
        <v>26</v>
      </c>
      <c r="B37" s="67" t="s">
        <v>30</v>
      </c>
      <c r="C37" s="68">
        <v>264</v>
      </c>
      <c r="D37" s="35">
        <v>102285.6</v>
      </c>
      <c r="E37" s="36">
        <v>11704.27</v>
      </c>
      <c r="F37" s="37">
        <v>304377.32</v>
      </c>
      <c r="G37" s="35">
        <v>106.37</v>
      </c>
      <c r="H37" s="36">
        <v>0</v>
      </c>
      <c r="I37" s="37">
        <v>1005.03</v>
      </c>
      <c r="J37" s="35">
        <v>7044.27</v>
      </c>
      <c r="K37" s="36">
        <v>4573.49</v>
      </c>
      <c r="L37" s="37">
        <v>33827.99</v>
      </c>
      <c r="M37" s="35">
        <v>38.38</v>
      </c>
      <c r="N37" s="36">
        <v>0</v>
      </c>
      <c r="O37" s="37">
        <v>195.72</v>
      </c>
      <c r="P37" s="35">
        <v>807.11</v>
      </c>
      <c r="Q37" s="36">
        <v>558.48</v>
      </c>
      <c r="R37" s="51">
        <v>5715.84</v>
      </c>
      <c r="S37" s="7">
        <f t="shared" si="0"/>
        <v>472239.87</v>
      </c>
      <c r="T37" s="8"/>
    </row>
    <row r="38" spans="1:20" ht="11.25" customHeight="1">
      <c r="A38" s="50">
        <v>28</v>
      </c>
      <c r="B38" s="6" t="s">
        <v>91</v>
      </c>
      <c r="C38" s="69">
        <v>1</v>
      </c>
      <c r="D38" s="35">
        <v>0</v>
      </c>
      <c r="E38" s="36">
        <v>0</v>
      </c>
      <c r="F38" s="37">
        <v>0</v>
      </c>
      <c r="G38" s="35">
        <v>0</v>
      </c>
      <c r="H38" s="36">
        <v>0</v>
      </c>
      <c r="I38" s="37">
        <v>0</v>
      </c>
      <c r="J38" s="35">
        <v>0</v>
      </c>
      <c r="K38" s="36">
        <v>0</v>
      </c>
      <c r="L38" s="37">
        <v>0</v>
      </c>
      <c r="M38" s="35">
        <v>0</v>
      </c>
      <c r="N38" s="36">
        <v>0</v>
      </c>
      <c r="O38" s="37">
        <v>0</v>
      </c>
      <c r="P38" s="35">
        <v>0</v>
      </c>
      <c r="Q38" s="36">
        <v>10.72</v>
      </c>
      <c r="R38" s="51">
        <v>0</v>
      </c>
      <c r="S38" s="7">
        <f t="shared" si="0"/>
        <v>10.72</v>
      </c>
      <c r="T38" s="8"/>
    </row>
    <row r="39" spans="1:20" ht="11.25" customHeight="1">
      <c r="A39" s="52" t="s">
        <v>31</v>
      </c>
      <c r="B39" s="6" t="s">
        <v>32</v>
      </c>
      <c r="C39" s="69">
        <v>42</v>
      </c>
      <c r="D39" s="35">
        <v>1391.22</v>
      </c>
      <c r="E39" s="36">
        <v>3419.12</v>
      </c>
      <c r="F39" s="37">
        <v>17797.55</v>
      </c>
      <c r="G39" s="35">
        <v>0</v>
      </c>
      <c r="H39" s="36">
        <v>0</v>
      </c>
      <c r="I39" s="37">
        <v>0</v>
      </c>
      <c r="J39" s="35">
        <v>103.87</v>
      </c>
      <c r="K39" s="36">
        <v>687.41</v>
      </c>
      <c r="L39" s="37">
        <v>1396.64</v>
      </c>
      <c r="M39" s="35">
        <v>0</v>
      </c>
      <c r="N39" s="36">
        <v>0</v>
      </c>
      <c r="O39" s="37">
        <v>0</v>
      </c>
      <c r="P39" s="35">
        <v>305.41</v>
      </c>
      <c r="Q39" s="36">
        <v>401.78</v>
      </c>
      <c r="R39" s="51">
        <v>2278.18</v>
      </c>
      <c r="S39" s="7">
        <f t="shared" si="0"/>
        <v>27781.179999999997</v>
      </c>
      <c r="T39" s="8"/>
    </row>
    <row r="40" spans="1:20" ht="11.25" customHeight="1">
      <c r="A40" s="52" t="s">
        <v>33</v>
      </c>
      <c r="B40" s="6" t="s">
        <v>34</v>
      </c>
      <c r="C40" s="69">
        <v>82</v>
      </c>
      <c r="D40" s="35">
        <v>9573.93</v>
      </c>
      <c r="E40" s="36">
        <v>21176.38</v>
      </c>
      <c r="F40" s="37">
        <v>33223.32</v>
      </c>
      <c r="G40" s="35">
        <v>0</v>
      </c>
      <c r="H40" s="36">
        <v>0</v>
      </c>
      <c r="I40" s="37">
        <v>3288.5</v>
      </c>
      <c r="J40" s="35">
        <v>10221.51</v>
      </c>
      <c r="K40" s="36">
        <v>39282.97</v>
      </c>
      <c r="L40" s="37">
        <v>20843.26</v>
      </c>
      <c r="M40" s="35">
        <v>0</v>
      </c>
      <c r="N40" s="36">
        <v>14.84</v>
      </c>
      <c r="O40" s="37">
        <v>0</v>
      </c>
      <c r="P40" s="35">
        <v>5170.61</v>
      </c>
      <c r="Q40" s="36">
        <v>21368.8</v>
      </c>
      <c r="R40" s="51">
        <v>15000.46</v>
      </c>
      <c r="S40" s="7">
        <f t="shared" si="0"/>
        <v>179164.57999999996</v>
      </c>
      <c r="T40" s="8"/>
    </row>
    <row r="41" spans="1:20" ht="11.25" customHeight="1">
      <c r="A41" s="50">
        <v>30</v>
      </c>
      <c r="B41" s="6" t="s">
        <v>35</v>
      </c>
      <c r="C41" s="34">
        <v>659</v>
      </c>
      <c r="D41" s="35">
        <v>20220.41</v>
      </c>
      <c r="E41" s="36">
        <v>51188.4</v>
      </c>
      <c r="F41" s="37">
        <v>396882.81</v>
      </c>
      <c r="G41" s="35">
        <v>1043.27</v>
      </c>
      <c r="H41" s="36">
        <v>942.01</v>
      </c>
      <c r="I41" s="37">
        <v>8826.23</v>
      </c>
      <c r="J41" s="35">
        <v>71150.32</v>
      </c>
      <c r="K41" s="36">
        <v>96195.43</v>
      </c>
      <c r="L41" s="37">
        <v>424399.65</v>
      </c>
      <c r="M41" s="35">
        <v>288.63</v>
      </c>
      <c r="N41" s="36">
        <v>1827.58</v>
      </c>
      <c r="O41" s="37">
        <v>5081.73</v>
      </c>
      <c r="P41" s="35">
        <v>20469.84</v>
      </c>
      <c r="Q41" s="36">
        <v>17570.42</v>
      </c>
      <c r="R41" s="51">
        <v>134545.92</v>
      </c>
      <c r="S41" s="7">
        <f t="shared" si="0"/>
        <v>1250632.6499999997</v>
      </c>
      <c r="T41" s="8"/>
    </row>
    <row r="42" spans="1:20" ht="11.25" customHeight="1">
      <c r="A42" s="50">
        <v>31</v>
      </c>
      <c r="B42" s="6" t="s">
        <v>36</v>
      </c>
      <c r="C42" s="34">
        <v>192</v>
      </c>
      <c r="D42" s="35">
        <v>0</v>
      </c>
      <c r="E42" s="36">
        <v>4797.54</v>
      </c>
      <c r="F42" s="37">
        <v>29176.33</v>
      </c>
      <c r="G42" s="35">
        <v>0</v>
      </c>
      <c r="H42" s="36">
        <v>0</v>
      </c>
      <c r="I42" s="37">
        <v>58.55</v>
      </c>
      <c r="J42" s="35">
        <v>304.78</v>
      </c>
      <c r="K42" s="36">
        <v>4943.39</v>
      </c>
      <c r="L42" s="37">
        <v>7960.44</v>
      </c>
      <c r="M42" s="35">
        <v>0</v>
      </c>
      <c r="N42" s="36">
        <v>15.85</v>
      </c>
      <c r="O42" s="37">
        <v>0</v>
      </c>
      <c r="P42" s="35">
        <v>105.06</v>
      </c>
      <c r="Q42" s="36">
        <v>95.71</v>
      </c>
      <c r="R42" s="51">
        <v>1169.75</v>
      </c>
      <c r="S42" s="7">
        <f t="shared" si="0"/>
        <v>48627.4</v>
      </c>
      <c r="T42" s="8"/>
    </row>
    <row r="43" spans="1:20" ht="11.25" customHeight="1">
      <c r="A43" s="50">
        <v>32</v>
      </c>
      <c r="B43" s="6" t="s">
        <v>37</v>
      </c>
      <c r="C43" s="34">
        <v>449</v>
      </c>
      <c r="D43" s="35">
        <v>20919.53</v>
      </c>
      <c r="E43" s="36">
        <v>7448.77</v>
      </c>
      <c r="F43" s="37">
        <v>130125.63</v>
      </c>
      <c r="G43" s="35">
        <v>150.51</v>
      </c>
      <c r="H43" s="36">
        <v>0</v>
      </c>
      <c r="I43" s="37">
        <v>0</v>
      </c>
      <c r="J43" s="35">
        <v>188227.38</v>
      </c>
      <c r="K43" s="36">
        <v>16539.29</v>
      </c>
      <c r="L43" s="37">
        <v>35075.86</v>
      </c>
      <c r="M43" s="35">
        <v>249.42</v>
      </c>
      <c r="N43" s="36">
        <v>0</v>
      </c>
      <c r="O43" s="37">
        <v>1763.3</v>
      </c>
      <c r="P43" s="35">
        <v>53186.02</v>
      </c>
      <c r="Q43" s="36">
        <v>4984.52</v>
      </c>
      <c r="R43" s="51">
        <v>13297.39</v>
      </c>
      <c r="S43" s="7">
        <f t="shared" si="0"/>
        <v>471967.62</v>
      </c>
      <c r="T43" s="8"/>
    </row>
    <row r="44" spans="1:20" ht="11.25" customHeight="1">
      <c r="A44" s="50">
        <v>33</v>
      </c>
      <c r="B44" s="6" t="s">
        <v>38</v>
      </c>
      <c r="C44" s="34">
        <v>5282</v>
      </c>
      <c r="D44" s="35">
        <v>475345.27</v>
      </c>
      <c r="E44" s="36">
        <v>86954.35</v>
      </c>
      <c r="F44" s="37">
        <v>6134484.34</v>
      </c>
      <c r="G44" s="35">
        <v>0</v>
      </c>
      <c r="H44" s="36">
        <v>34.9</v>
      </c>
      <c r="I44" s="37">
        <v>45</v>
      </c>
      <c r="J44" s="35">
        <v>3602.38</v>
      </c>
      <c r="K44" s="36">
        <v>2290.19</v>
      </c>
      <c r="L44" s="37">
        <v>6549.26</v>
      </c>
      <c r="M44" s="35">
        <v>66.18</v>
      </c>
      <c r="N44" s="36">
        <v>88</v>
      </c>
      <c r="O44" s="37">
        <v>3642.95</v>
      </c>
      <c r="P44" s="35">
        <v>7994.78</v>
      </c>
      <c r="Q44" s="36">
        <v>9975.31</v>
      </c>
      <c r="R44" s="51">
        <v>50646.73</v>
      </c>
      <c r="S44" s="7">
        <f t="shared" si="0"/>
        <v>6781719.640000001</v>
      </c>
      <c r="T44" s="8"/>
    </row>
    <row r="45" spans="1:20" ht="11.25" customHeight="1">
      <c r="A45" s="50">
        <v>34</v>
      </c>
      <c r="B45" s="6" t="s">
        <v>39</v>
      </c>
      <c r="C45" s="34">
        <v>1226</v>
      </c>
      <c r="D45" s="35">
        <v>79903.28</v>
      </c>
      <c r="E45" s="36">
        <v>23189.67</v>
      </c>
      <c r="F45" s="37">
        <v>417386.92</v>
      </c>
      <c r="G45" s="35">
        <v>416.77</v>
      </c>
      <c r="H45" s="36">
        <v>645.2</v>
      </c>
      <c r="I45" s="37">
        <v>4025.37</v>
      </c>
      <c r="J45" s="35">
        <v>251811.63</v>
      </c>
      <c r="K45" s="36">
        <v>217274.05</v>
      </c>
      <c r="L45" s="37">
        <v>931523.1</v>
      </c>
      <c r="M45" s="35">
        <v>706.53</v>
      </c>
      <c r="N45" s="36">
        <v>154.7</v>
      </c>
      <c r="O45" s="37">
        <v>1217.74</v>
      </c>
      <c r="P45" s="35">
        <v>50578.98</v>
      </c>
      <c r="Q45" s="36">
        <v>33701.06</v>
      </c>
      <c r="R45" s="51">
        <v>186171.63</v>
      </c>
      <c r="S45" s="7">
        <f t="shared" si="0"/>
        <v>2198706.6300000004</v>
      </c>
      <c r="T45" s="8"/>
    </row>
    <row r="46" spans="1:20" ht="11.25" customHeight="1">
      <c r="A46" s="50">
        <v>36</v>
      </c>
      <c r="B46" s="6" t="s">
        <v>40</v>
      </c>
      <c r="C46" s="34">
        <v>154</v>
      </c>
      <c r="D46" s="35">
        <v>3705.84</v>
      </c>
      <c r="E46" s="36">
        <v>943.9</v>
      </c>
      <c r="F46" s="37">
        <v>4813.42</v>
      </c>
      <c r="G46" s="35">
        <v>69.8</v>
      </c>
      <c r="H46" s="36">
        <v>0</v>
      </c>
      <c r="I46" s="37">
        <v>0</v>
      </c>
      <c r="J46" s="35">
        <v>424.68</v>
      </c>
      <c r="K46" s="36">
        <v>9</v>
      </c>
      <c r="L46" s="37">
        <v>737.62</v>
      </c>
      <c r="M46" s="35">
        <v>22.54</v>
      </c>
      <c r="N46" s="36">
        <v>0</v>
      </c>
      <c r="O46" s="37">
        <v>231.43</v>
      </c>
      <c r="P46" s="35">
        <v>789.76</v>
      </c>
      <c r="Q46" s="36">
        <v>619.24</v>
      </c>
      <c r="R46" s="51">
        <v>1400.81</v>
      </c>
      <c r="S46" s="7">
        <f t="shared" si="0"/>
        <v>13768.04</v>
      </c>
      <c r="T46" s="8"/>
    </row>
    <row r="47" spans="1:20" ht="11.25" customHeight="1">
      <c r="A47" s="50">
        <v>37</v>
      </c>
      <c r="B47" s="6" t="s">
        <v>41</v>
      </c>
      <c r="C47" s="34">
        <v>1580</v>
      </c>
      <c r="D47" s="35">
        <v>216417.68</v>
      </c>
      <c r="E47" s="36">
        <v>25422.86</v>
      </c>
      <c r="F47" s="37">
        <v>181599.95</v>
      </c>
      <c r="G47" s="35">
        <v>277.3</v>
      </c>
      <c r="H47" s="36">
        <v>175.37</v>
      </c>
      <c r="I47" s="37">
        <v>994.42</v>
      </c>
      <c r="J47" s="35">
        <v>570.27</v>
      </c>
      <c r="K47" s="36">
        <v>388.42</v>
      </c>
      <c r="L47" s="37">
        <v>1026.43</v>
      </c>
      <c r="M47" s="35">
        <v>197.89</v>
      </c>
      <c r="N47" s="36">
        <v>30.82</v>
      </c>
      <c r="O47" s="37">
        <v>42.12</v>
      </c>
      <c r="P47" s="35">
        <v>9380.23</v>
      </c>
      <c r="Q47" s="36">
        <v>6509.7</v>
      </c>
      <c r="R47" s="51">
        <v>7591.1</v>
      </c>
      <c r="S47" s="7">
        <f t="shared" si="0"/>
        <v>450624.55999999994</v>
      </c>
      <c r="T47" s="8"/>
    </row>
    <row r="48" spans="1:20" ht="11.25" customHeight="1">
      <c r="A48" s="50">
        <v>38</v>
      </c>
      <c r="B48" s="6" t="s">
        <v>42</v>
      </c>
      <c r="C48" s="34">
        <v>565</v>
      </c>
      <c r="D48" s="35">
        <v>2367.33</v>
      </c>
      <c r="E48" s="36">
        <v>42.74</v>
      </c>
      <c r="F48" s="37">
        <v>338.62</v>
      </c>
      <c r="G48" s="35">
        <v>419.41</v>
      </c>
      <c r="H48" s="36">
        <v>2.48</v>
      </c>
      <c r="I48" s="37">
        <v>452.68</v>
      </c>
      <c r="J48" s="35">
        <v>92.71</v>
      </c>
      <c r="K48" s="36">
        <v>213.43</v>
      </c>
      <c r="L48" s="37">
        <v>1089.51</v>
      </c>
      <c r="M48" s="35">
        <v>70.34</v>
      </c>
      <c r="N48" s="36">
        <v>2.8</v>
      </c>
      <c r="O48" s="37">
        <v>90.95</v>
      </c>
      <c r="P48" s="35">
        <v>1772.3</v>
      </c>
      <c r="Q48" s="36">
        <v>273.8</v>
      </c>
      <c r="R48" s="51">
        <v>1722.6</v>
      </c>
      <c r="S48" s="7">
        <f t="shared" si="0"/>
        <v>8951.699999999999</v>
      </c>
      <c r="T48" s="8"/>
    </row>
    <row r="49" spans="1:20" ht="11.25" customHeight="1">
      <c r="A49" s="50">
        <v>39</v>
      </c>
      <c r="B49" s="6" t="s">
        <v>43</v>
      </c>
      <c r="C49" s="34">
        <v>219</v>
      </c>
      <c r="D49" s="35">
        <v>109046.32</v>
      </c>
      <c r="E49" s="36">
        <v>3408.6</v>
      </c>
      <c r="F49" s="37">
        <v>25589.89</v>
      </c>
      <c r="G49" s="35">
        <v>0</v>
      </c>
      <c r="H49" s="36">
        <v>0</v>
      </c>
      <c r="I49" s="37">
        <v>0</v>
      </c>
      <c r="J49" s="35">
        <v>360.82</v>
      </c>
      <c r="K49" s="36">
        <v>0</v>
      </c>
      <c r="L49" s="37">
        <v>54.99</v>
      </c>
      <c r="M49" s="35">
        <v>0</v>
      </c>
      <c r="N49" s="36">
        <v>0</v>
      </c>
      <c r="O49" s="37">
        <v>0</v>
      </c>
      <c r="P49" s="35">
        <v>1377.64</v>
      </c>
      <c r="Q49" s="36">
        <v>119.57</v>
      </c>
      <c r="R49" s="51">
        <v>314</v>
      </c>
      <c r="S49" s="7">
        <f t="shared" si="0"/>
        <v>140271.83000000002</v>
      </c>
      <c r="T49" s="8"/>
    </row>
    <row r="50" spans="1:20" ht="11.25" customHeight="1">
      <c r="A50" s="50">
        <v>40</v>
      </c>
      <c r="B50" s="6" t="s">
        <v>44</v>
      </c>
      <c r="C50" s="34">
        <v>272</v>
      </c>
      <c r="D50" s="35">
        <v>970.65</v>
      </c>
      <c r="E50" s="36">
        <v>2027.03</v>
      </c>
      <c r="F50" s="37">
        <v>8288.31</v>
      </c>
      <c r="G50" s="35">
        <v>988.67</v>
      </c>
      <c r="H50" s="36">
        <v>4.97</v>
      </c>
      <c r="I50" s="37">
        <v>67.46</v>
      </c>
      <c r="J50" s="35">
        <v>3121.93</v>
      </c>
      <c r="K50" s="36">
        <v>1083.82</v>
      </c>
      <c r="L50" s="37">
        <v>1442.39</v>
      </c>
      <c r="M50" s="35">
        <v>2.59</v>
      </c>
      <c r="N50" s="36">
        <v>0</v>
      </c>
      <c r="O50" s="37">
        <v>10.15</v>
      </c>
      <c r="P50" s="35">
        <v>241.41</v>
      </c>
      <c r="Q50" s="36">
        <v>75.08</v>
      </c>
      <c r="R50" s="51">
        <v>522.48</v>
      </c>
      <c r="S50" s="7">
        <f t="shared" si="0"/>
        <v>18846.940000000002</v>
      </c>
      <c r="T50" s="8"/>
    </row>
    <row r="51" spans="1:20" ht="11.25" customHeight="1">
      <c r="A51" s="50">
        <v>41</v>
      </c>
      <c r="B51" s="6" t="s">
        <v>45</v>
      </c>
      <c r="C51" s="34">
        <v>529</v>
      </c>
      <c r="D51" s="35">
        <v>51334.18</v>
      </c>
      <c r="E51" s="36">
        <v>13568.53</v>
      </c>
      <c r="F51" s="37">
        <v>51704.39</v>
      </c>
      <c r="G51" s="35">
        <v>1255.03</v>
      </c>
      <c r="H51" s="36">
        <v>54.97</v>
      </c>
      <c r="I51" s="37">
        <v>592.44</v>
      </c>
      <c r="J51" s="35">
        <v>4260.45</v>
      </c>
      <c r="K51" s="36">
        <v>1428.4</v>
      </c>
      <c r="L51" s="37">
        <v>5776.43</v>
      </c>
      <c r="M51" s="35">
        <v>300.16</v>
      </c>
      <c r="N51" s="36">
        <v>12.15</v>
      </c>
      <c r="O51" s="37">
        <v>99.28</v>
      </c>
      <c r="P51" s="35">
        <v>7317.45</v>
      </c>
      <c r="Q51" s="36">
        <v>4461.22</v>
      </c>
      <c r="R51" s="51">
        <v>8786.73</v>
      </c>
      <c r="S51" s="7">
        <f t="shared" si="0"/>
        <v>150951.81000000003</v>
      </c>
      <c r="T51" s="8"/>
    </row>
    <row r="52" spans="1:20" ht="11.25" customHeight="1">
      <c r="A52" s="50">
        <v>42</v>
      </c>
      <c r="B52" s="6" t="s">
        <v>46</v>
      </c>
      <c r="C52" s="34">
        <v>110</v>
      </c>
      <c r="D52" s="35">
        <v>1699.51</v>
      </c>
      <c r="E52" s="36">
        <v>834.47</v>
      </c>
      <c r="F52" s="37">
        <v>19008.65</v>
      </c>
      <c r="G52" s="35">
        <v>70.11</v>
      </c>
      <c r="H52" s="36">
        <v>16.06</v>
      </c>
      <c r="I52" s="37">
        <v>20.1</v>
      </c>
      <c r="J52" s="35">
        <v>827.93</v>
      </c>
      <c r="K52" s="36">
        <v>997.89</v>
      </c>
      <c r="L52" s="37">
        <v>969.7</v>
      </c>
      <c r="M52" s="35">
        <v>58.33</v>
      </c>
      <c r="N52" s="36">
        <v>0</v>
      </c>
      <c r="O52" s="37">
        <v>196.08</v>
      </c>
      <c r="P52" s="35">
        <v>885.47</v>
      </c>
      <c r="Q52" s="36">
        <v>474.99</v>
      </c>
      <c r="R52" s="51">
        <v>763.03</v>
      </c>
      <c r="S52" s="7">
        <f t="shared" si="0"/>
        <v>26822.320000000007</v>
      </c>
      <c r="T52" s="8"/>
    </row>
    <row r="53" spans="1:20" ht="11.25" customHeight="1">
      <c r="A53" s="50">
        <v>43</v>
      </c>
      <c r="B53" s="6" t="s">
        <v>47</v>
      </c>
      <c r="C53" s="34">
        <v>47</v>
      </c>
      <c r="D53" s="35">
        <v>0</v>
      </c>
      <c r="E53" s="36">
        <v>0</v>
      </c>
      <c r="F53" s="37">
        <v>0</v>
      </c>
      <c r="G53" s="35">
        <v>0</v>
      </c>
      <c r="H53" s="36">
        <v>0</v>
      </c>
      <c r="I53" s="37">
        <v>0</v>
      </c>
      <c r="J53" s="35">
        <v>0</v>
      </c>
      <c r="K53" s="36">
        <v>0</v>
      </c>
      <c r="L53" s="37">
        <v>0</v>
      </c>
      <c r="M53" s="35">
        <v>0</v>
      </c>
      <c r="N53" s="36">
        <v>0</v>
      </c>
      <c r="O53" s="37">
        <v>0</v>
      </c>
      <c r="P53" s="35">
        <v>3.61</v>
      </c>
      <c r="Q53" s="36">
        <v>7.21</v>
      </c>
      <c r="R53" s="51">
        <v>71.32</v>
      </c>
      <c r="S53" s="7">
        <f t="shared" si="0"/>
        <v>82.13999999999999</v>
      </c>
      <c r="T53" s="8"/>
    </row>
    <row r="54" spans="1:20" ht="11.25" customHeight="1">
      <c r="A54" s="50">
        <v>44</v>
      </c>
      <c r="B54" s="6" t="s">
        <v>48</v>
      </c>
      <c r="C54" s="34">
        <v>891</v>
      </c>
      <c r="D54" s="35">
        <v>309826.58</v>
      </c>
      <c r="E54" s="36">
        <v>1689.1</v>
      </c>
      <c r="F54" s="37">
        <v>2102.83</v>
      </c>
      <c r="G54" s="35">
        <v>13885.31</v>
      </c>
      <c r="H54" s="36">
        <v>6965.61</v>
      </c>
      <c r="I54" s="37">
        <v>9619.09</v>
      </c>
      <c r="J54" s="35">
        <v>6194.03</v>
      </c>
      <c r="K54" s="36">
        <v>6710.87</v>
      </c>
      <c r="L54" s="37">
        <v>10558.3</v>
      </c>
      <c r="M54" s="35">
        <v>6476.6</v>
      </c>
      <c r="N54" s="36">
        <v>4003.82</v>
      </c>
      <c r="O54" s="37">
        <v>4779.76</v>
      </c>
      <c r="P54" s="35">
        <v>20944.15</v>
      </c>
      <c r="Q54" s="36">
        <v>10074.26</v>
      </c>
      <c r="R54" s="51">
        <v>8768.05</v>
      </c>
      <c r="S54" s="7">
        <f t="shared" si="0"/>
        <v>422598.36000000004</v>
      </c>
      <c r="T54" s="8"/>
    </row>
    <row r="55" spans="1:20" ht="11.25" customHeight="1">
      <c r="A55" s="50">
        <v>45</v>
      </c>
      <c r="B55" s="6" t="s">
        <v>49</v>
      </c>
      <c r="C55" s="34">
        <v>59</v>
      </c>
      <c r="D55" s="35">
        <v>992.2</v>
      </c>
      <c r="E55" s="36">
        <v>399.28</v>
      </c>
      <c r="F55" s="37">
        <v>2814.53</v>
      </c>
      <c r="G55" s="35">
        <v>37.26</v>
      </c>
      <c r="H55" s="36">
        <v>297</v>
      </c>
      <c r="I55" s="37">
        <v>31.2</v>
      </c>
      <c r="J55" s="35">
        <v>77.73</v>
      </c>
      <c r="K55" s="36">
        <v>23.13</v>
      </c>
      <c r="L55" s="37">
        <v>139.41</v>
      </c>
      <c r="M55" s="35">
        <v>0</v>
      </c>
      <c r="N55" s="36">
        <v>0</v>
      </c>
      <c r="O55" s="37">
        <v>0</v>
      </c>
      <c r="P55" s="35">
        <v>710.16</v>
      </c>
      <c r="Q55" s="36">
        <v>311.29</v>
      </c>
      <c r="R55" s="51">
        <v>1412.05</v>
      </c>
      <c r="S55" s="7">
        <f t="shared" si="0"/>
        <v>7245.24</v>
      </c>
      <c r="T55" s="8"/>
    </row>
    <row r="56" spans="1:20" ht="11.25" customHeight="1">
      <c r="A56" s="50">
        <v>46</v>
      </c>
      <c r="B56" s="6" t="s">
        <v>50</v>
      </c>
      <c r="C56" s="34">
        <v>760</v>
      </c>
      <c r="D56" s="35">
        <v>0</v>
      </c>
      <c r="E56" s="36">
        <v>395.79</v>
      </c>
      <c r="F56" s="37">
        <v>215858.21</v>
      </c>
      <c r="G56" s="35">
        <v>213.6</v>
      </c>
      <c r="H56" s="36">
        <v>0</v>
      </c>
      <c r="I56" s="37">
        <v>224.53</v>
      </c>
      <c r="J56" s="35">
        <v>2111.03</v>
      </c>
      <c r="K56" s="36">
        <v>4367.45</v>
      </c>
      <c r="L56" s="37">
        <v>16406.24</v>
      </c>
      <c r="M56" s="35">
        <v>51.04</v>
      </c>
      <c r="N56" s="36">
        <v>38.78</v>
      </c>
      <c r="O56" s="37">
        <v>100.15</v>
      </c>
      <c r="P56" s="35">
        <v>206.61</v>
      </c>
      <c r="Q56" s="36">
        <v>1301.59</v>
      </c>
      <c r="R56" s="51">
        <v>9628.95</v>
      </c>
      <c r="S56" s="7">
        <f t="shared" si="0"/>
        <v>250903.97</v>
      </c>
      <c r="T56" s="8"/>
    </row>
    <row r="57" spans="1:20" ht="11.25" customHeight="1">
      <c r="A57" s="50">
        <v>47</v>
      </c>
      <c r="B57" s="6" t="s">
        <v>51</v>
      </c>
      <c r="C57" s="34">
        <v>187</v>
      </c>
      <c r="D57" s="35">
        <v>12952.54</v>
      </c>
      <c r="E57" s="36">
        <v>15532.45</v>
      </c>
      <c r="F57" s="37">
        <v>227467.41</v>
      </c>
      <c r="G57" s="35">
        <v>3059.75</v>
      </c>
      <c r="H57" s="36">
        <v>208.74</v>
      </c>
      <c r="I57" s="37">
        <v>1319.99</v>
      </c>
      <c r="J57" s="35">
        <v>3709.17</v>
      </c>
      <c r="K57" s="36">
        <v>1422.24</v>
      </c>
      <c r="L57" s="37">
        <v>4866.96</v>
      </c>
      <c r="M57" s="35">
        <v>0.27</v>
      </c>
      <c r="N57" s="36">
        <v>4.91</v>
      </c>
      <c r="O57" s="37">
        <v>0</v>
      </c>
      <c r="P57" s="35">
        <v>1821.25</v>
      </c>
      <c r="Q57" s="36">
        <v>1652</v>
      </c>
      <c r="R57" s="51">
        <v>4295.97</v>
      </c>
      <c r="S57" s="7">
        <f t="shared" si="0"/>
        <v>278313.64999999997</v>
      </c>
      <c r="T57" s="8"/>
    </row>
    <row r="58" spans="1:20" ht="11.25" customHeight="1">
      <c r="A58" s="50">
        <v>48</v>
      </c>
      <c r="B58" s="6" t="s">
        <v>52</v>
      </c>
      <c r="C58" s="34">
        <v>2</v>
      </c>
      <c r="D58" s="35">
        <v>0</v>
      </c>
      <c r="E58" s="36">
        <v>0</v>
      </c>
      <c r="F58" s="37">
        <v>0</v>
      </c>
      <c r="G58" s="35">
        <v>0</v>
      </c>
      <c r="H58" s="36">
        <v>0</v>
      </c>
      <c r="I58" s="37">
        <v>0</v>
      </c>
      <c r="J58" s="35">
        <v>51.75</v>
      </c>
      <c r="K58" s="36">
        <v>11.43</v>
      </c>
      <c r="L58" s="37">
        <v>180.5</v>
      </c>
      <c r="M58" s="35">
        <v>0</v>
      </c>
      <c r="N58" s="36">
        <v>0</v>
      </c>
      <c r="O58" s="37">
        <v>0</v>
      </c>
      <c r="P58" s="35">
        <v>0</v>
      </c>
      <c r="Q58" s="36">
        <v>0</v>
      </c>
      <c r="R58" s="51">
        <v>15.22</v>
      </c>
      <c r="S58" s="7">
        <f t="shared" si="0"/>
        <v>258.90000000000003</v>
      </c>
      <c r="T58" s="8"/>
    </row>
    <row r="59" spans="1:20" ht="11.25" customHeight="1">
      <c r="A59" s="50">
        <v>49</v>
      </c>
      <c r="B59" s="6" t="s">
        <v>53</v>
      </c>
      <c r="C59" s="34">
        <v>1229</v>
      </c>
      <c r="D59" s="35">
        <v>197112.85</v>
      </c>
      <c r="E59" s="36">
        <v>93965.99</v>
      </c>
      <c r="F59" s="37">
        <v>159558.49</v>
      </c>
      <c r="G59" s="35">
        <v>9250.95</v>
      </c>
      <c r="H59" s="36">
        <v>2163.07</v>
      </c>
      <c r="I59" s="37">
        <v>5745.86</v>
      </c>
      <c r="J59" s="35">
        <v>5398.22</v>
      </c>
      <c r="K59" s="36">
        <v>2405.85</v>
      </c>
      <c r="L59" s="37">
        <v>5780.39</v>
      </c>
      <c r="M59" s="35">
        <v>2368.44</v>
      </c>
      <c r="N59" s="36">
        <v>1380.88</v>
      </c>
      <c r="O59" s="37">
        <v>1635.49</v>
      </c>
      <c r="P59" s="35">
        <v>14939.32</v>
      </c>
      <c r="Q59" s="36">
        <v>7916.98</v>
      </c>
      <c r="R59" s="51">
        <v>11555.12</v>
      </c>
      <c r="S59" s="7">
        <f t="shared" si="0"/>
        <v>521177.89999999997</v>
      </c>
      <c r="T59" s="8"/>
    </row>
    <row r="60" spans="1:20" ht="11.25" customHeight="1">
      <c r="A60" s="50">
        <v>51</v>
      </c>
      <c r="B60" s="6" t="s">
        <v>54</v>
      </c>
      <c r="C60" s="34">
        <v>6272</v>
      </c>
      <c r="D60" s="35">
        <v>3076682</v>
      </c>
      <c r="E60" s="36">
        <v>916860</v>
      </c>
      <c r="F60" s="37">
        <v>9528</v>
      </c>
      <c r="G60" s="35">
        <v>0</v>
      </c>
      <c r="H60" s="36">
        <v>0</v>
      </c>
      <c r="I60" s="37">
        <v>0</v>
      </c>
      <c r="J60" s="35">
        <v>0</v>
      </c>
      <c r="K60" s="36">
        <v>0</v>
      </c>
      <c r="L60" s="37">
        <v>0</v>
      </c>
      <c r="M60" s="35">
        <v>0</v>
      </c>
      <c r="N60" s="36">
        <v>0</v>
      </c>
      <c r="O60" s="37">
        <v>0</v>
      </c>
      <c r="P60" s="35">
        <v>8744.88</v>
      </c>
      <c r="Q60" s="36">
        <v>23.81</v>
      </c>
      <c r="R60" s="51">
        <v>45.41</v>
      </c>
      <c r="S60" s="7">
        <f t="shared" si="0"/>
        <v>4011884.1</v>
      </c>
      <c r="T60" s="8"/>
    </row>
    <row r="61" spans="1:20" ht="11.25" customHeight="1">
      <c r="A61" s="50">
        <v>52</v>
      </c>
      <c r="B61" s="6" t="s">
        <v>55</v>
      </c>
      <c r="C61" s="34">
        <v>12</v>
      </c>
      <c r="D61" s="35">
        <v>3896</v>
      </c>
      <c r="E61" s="36">
        <v>74.92</v>
      </c>
      <c r="F61" s="37">
        <v>0</v>
      </c>
      <c r="G61" s="35">
        <v>0</v>
      </c>
      <c r="H61" s="36">
        <v>0</v>
      </c>
      <c r="I61" s="37">
        <v>0</v>
      </c>
      <c r="J61" s="35">
        <v>161.84</v>
      </c>
      <c r="K61" s="36">
        <v>47.08</v>
      </c>
      <c r="L61" s="37">
        <v>385.15</v>
      </c>
      <c r="M61" s="35">
        <v>0</v>
      </c>
      <c r="N61" s="36">
        <v>0</v>
      </c>
      <c r="O61" s="37">
        <v>0</v>
      </c>
      <c r="P61" s="35">
        <v>1009.64</v>
      </c>
      <c r="Q61" s="36">
        <v>195.98</v>
      </c>
      <c r="R61" s="51">
        <v>1481.7</v>
      </c>
      <c r="S61" s="7">
        <f t="shared" si="0"/>
        <v>7252.3099999999995</v>
      </c>
      <c r="T61" s="8"/>
    </row>
    <row r="62" spans="1:20" ht="11.25" customHeight="1">
      <c r="A62" s="50">
        <v>53</v>
      </c>
      <c r="B62" s="6" t="s">
        <v>56</v>
      </c>
      <c r="C62" s="34">
        <v>2</v>
      </c>
      <c r="D62" s="35">
        <v>0</v>
      </c>
      <c r="E62" s="36">
        <v>0</v>
      </c>
      <c r="F62" s="37">
        <v>0</v>
      </c>
      <c r="G62" s="35">
        <v>0</v>
      </c>
      <c r="H62" s="36">
        <v>0</v>
      </c>
      <c r="I62" s="37">
        <v>0</v>
      </c>
      <c r="J62" s="35">
        <v>0</v>
      </c>
      <c r="K62" s="36">
        <v>0</v>
      </c>
      <c r="L62" s="37">
        <v>0</v>
      </c>
      <c r="M62" s="35">
        <v>0</v>
      </c>
      <c r="N62" s="36">
        <v>0</v>
      </c>
      <c r="O62" s="37">
        <v>0</v>
      </c>
      <c r="P62" s="35">
        <v>83.34</v>
      </c>
      <c r="Q62" s="36">
        <v>70.58</v>
      </c>
      <c r="R62" s="51">
        <v>2.22</v>
      </c>
      <c r="S62" s="7">
        <f t="shared" si="0"/>
        <v>156.14000000000001</v>
      </c>
      <c r="T62" s="8"/>
    </row>
    <row r="63" spans="1:20" ht="11.25" customHeight="1">
      <c r="A63" s="50">
        <v>54</v>
      </c>
      <c r="B63" s="6" t="s">
        <v>57</v>
      </c>
      <c r="C63" s="34">
        <v>80</v>
      </c>
      <c r="D63" s="35">
        <v>165.88</v>
      </c>
      <c r="E63" s="36">
        <v>787.26</v>
      </c>
      <c r="F63" s="37">
        <v>213</v>
      </c>
      <c r="G63" s="35">
        <v>0</v>
      </c>
      <c r="H63" s="36">
        <v>0</v>
      </c>
      <c r="I63" s="37">
        <v>0</v>
      </c>
      <c r="J63" s="35">
        <v>0</v>
      </c>
      <c r="K63" s="36">
        <v>0</v>
      </c>
      <c r="L63" s="37">
        <v>0</v>
      </c>
      <c r="M63" s="35">
        <v>191</v>
      </c>
      <c r="N63" s="36">
        <v>0</v>
      </c>
      <c r="O63" s="37">
        <v>3</v>
      </c>
      <c r="P63" s="35">
        <v>404.6</v>
      </c>
      <c r="Q63" s="36">
        <v>495.72</v>
      </c>
      <c r="R63" s="51">
        <v>487.79</v>
      </c>
      <c r="S63" s="7">
        <f t="shared" si="0"/>
        <v>2748.25</v>
      </c>
      <c r="T63" s="8"/>
    </row>
    <row r="64" spans="1:20" ht="11.25" customHeight="1">
      <c r="A64" s="50">
        <v>55</v>
      </c>
      <c r="B64" s="6" t="s">
        <v>58</v>
      </c>
      <c r="C64" s="34">
        <v>16</v>
      </c>
      <c r="D64" s="35">
        <v>0</v>
      </c>
      <c r="E64" s="36">
        <v>0</v>
      </c>
      <c r="F64" s="37">
        <v>0</v>
      </c>
      <c r="G64" s="35">
        <v>0</v>
      </c>
      <c r="H64" s="36">
        <v>0</v>
      </c>
      <c r="I64" s="37">
        <v>0</v>
      </c>
      <c r="J64" s="35">
        <v>385.82</v>
      </c>
      <c r="K64" s="36">
        <v>185.36</v>
      </c>
      <c r="L64" s="37">
        <v>291.4</v>
      </c>
      <c r="M64" s="35">
        <v>0</v>
      </c>
      <c r="N64" s="36">
        <v>0</v>
      </c>
      <c r="O64" s="37">
        <v>0</v>
      </c>
      <c r="P64" s="35">
        <v>1000.82</v>
      </c>
      <c r="Q64" s="36">
        <v>138.08</v>
      </c>
      <c r="R64" s="51">
        <v>134.25</v>
      </c>
      <c r="S64" s="7">
        <f t="shared" si="0"/>
        <v>2135.73</v>
      </c>
      <c r="T64" s="8"/>
    </row>
    <row r="65" spans="1:20" ht="11.25" customHeight="1">
      <c r="A65" s="50">
        <v>57</v>
      </c>
      <c r="B65" s="6" t="s">
        <v>59</v>
      </c>
      <c r="C65" s="34">
        <v>70</v>
      </c>
      <c r="D65" s="35">
        <v>797.64</v>
      </c>
      <c r="E65" s="36">
        <v>116.81</v>
      </c>
      <c r="F65" s="37">
        <v>450.78</v>
      </c>
      <c r="G65" s="35">
        <v>0</v>
      </c>
      <c r="H65" s="36">
        <v>0</v>
      </c>
      <c r="I65" s="37">
        <v>0</v>
      </c>
      <c r="J65" s="35">
        <v>0</v>
      </c>
      <c r="K65" s="36">
        <v>0</v>
      </c>
      <c r="L65" s="37">
        <v>0</v>
      </c>
      <c r="M65" s="35">
        <v>43.58</v>
      </c>
      <c r="N65" s="36">
        <v>0</v>
      </c>
      <c r="O65" s="37">
        <v>0</v>
      </c>
      <c r="P65" s="35">
        <v>1043.75</v>
      </c>
      <c r="Q65" s="36">
        <v>151.2</v>
      </c>
      <c r="R65" s="51">
        <v>247.95</v>
      </c>
      <c r="S65" s="7">
        <f t="shared" si="0"/>
        <v>2851.7099999999996</v>
      </c>
      <c r="T65" s="8"/>
    </row>
    <row r="66" spans="1:20" ht="11.25" customHeight="1">
      <c r="A66" s="50">
        <v>58</v>
      </c>
      <c r="B66" s="6" t="s">
        <v>60</v>
      </c>
      <c r="C66" s="34">
        <v>259</v>
      </c>
      <c r="D66" s="35">
        <v>38026.24</v>
      </c>
      <c r="E66" s="36">
        <v>700.2</v>
      </c>
      <c r="F66" s="37">
        <v>4809.8</v>
      </c>
      <c r="G66" s="35">
        <v>362.2</v>
      </c>
      <c r="H66" s="36">
        <v>12.98</v>
      </c>
      <c r="I66" s="37">
        <v>193.13</v>
      </c>
      <c r="J66" s="35">
        <v>2152</v>
      </c>
      <c r="K66" s="36">
        <v>46.6</v>
      </c>
      <c r="L66" s="37">
        <v>968.79</v>
      </c>
      <c r="M66" s="35">
        <v>14.4</v>
      </c>
      <c r="N66" s="36">
        <v>3.61</v>
      </c>
      <c r="O66" s="37">
        <v>3</v>
      </c>
      <c r="P66" s="35">
        <v>570.97</v>
      </c>
      <c r="Q66" s="36">
        <v>177.47</v>
      </c>
      <c r="R66" s="51">
        <v>665.21</v>
      </c>
      <c r="S66" s="7">
        <f t="shared" si="0"/>
        <v>48706.6</v>
      </c>
      <c r="T66" s="8"/>
    </row>
    <row r="67" spans="1:20" ht="11.25" customHeight="1">
      <c r="A67" s="50">
        <v>59</v>
      </c>
      <c r="B67" s="6" t="s">
        <v>88</v>
      </c>
      <c r="C67" s="34">
        <v>4</v>
      </c>
      <c r="D67" s="35">
        <v>0</v>
      </c>
      <c r="E67" s="36">
        <v>0</v>
      </c>
      <c r="F67" s="37">
        <v>0</v>
      </c>
      <c r="G67" s="35">
        <v>0</v>
      </c>
      <c r="H67" s="36">
        <v>0</v>
      </c>
      <c r="I67" s="37">
        <v>0</v>
      </c>
      <c r="J67" s="35">
        <v>0</v>
      </c>
      <c r="K67" s="36">
        <v>0</v>
      </c>
      <c r="L67" s="37">
        <v>0</v>
      </c>
      <c r="M67" s="35">
        <v>0</v>
      </c>
      <c r="N67" s="36">
        <v>0</v>
      </c>
      <c r="O67" s="37">
        <v>0</v>
      </c>
      <c r="P67" s="35">
        <v>37.54</v>
      </c>
      <c r="Q67" s="36">
        <v>0</v>
      </c>
      <c r="R67" s="51">
        <v>31.4</v>
      </c>
      <c r="S67" s="7">
        <f t="shared" si="0"/>
        <v>68.94</v>
      </c>
      <c r="T67" s="8"/>
    </row>
    <row r="68" spans="1:20" ht="11.25" customHeight="1">
      <c r="A68" s="50">
        <v>60</v>
      </c>
      <c r="B68" s="6" t="s">
        <v>89</v>
      </c>
      <c r="C68" s="34">
        <v>1</v>
      </c>
      <c r="D68" s="35">
        <v>0</v>
      </c>
      <c r="E68" s="36">
        <v>0</v>
      </c>
      <c r="F68" s="37">
        <v>0</v>
      </c>
      <c r="G68" s="35">
        <v>0</v>
      </c>
      <c r="H68" s="36">
        <v>0</v>
      </c>
      <c r="I68" s="37">
        <v>0</v>
      </c>
      <c r="J68" s="35">
        <v>0</v>
      </c>
      <c r="K68" s="36">
        <v>0</v>
      </c>
      <c r="L68" s="37">
        <v>0</v>
      </c>
      <c r="M68" s="35">
        <v>0</v>
      </c>
      <c r="N68" s="36">
        <v>0</v>
      </c>
      <c r="O68" s="37">
        <v>0</v>
      </c>
      <c r="P68" s="35">
        <v>5.2</v>
      </c>
      <c r="Q68" s="36">
        <v>0</v>
      </c>
      <c r="R68" s="51">
        <v>0.5</v>
      </c>
      <c r="S68" s="7">
        <f t="shared" si="0"/>
        <v>5.7</v>
      </c>
      <c r="T68" s="8"/>
    </row>
    <row r="69" spans="1:20" ht="11.25" customHeight="1">
      <c r="A69" s="50">
        <v>63</v>
      </c>
      <c r="B69" s="6" t="s">
        <v>61</v>
      </c>
      <c r="C69" s="34">
        <v>394</v>
      </c>
      <c r="D69" s="35">
        <v>234.9</v>
      </c>
      <c r="E69" s="36">
        <v>575.34</v>
      </c>
      <c r="F69" s="37">
        <v>2736.89</v>
      </c>
      <c r="G69" s="35">
        <v>7.74</v>
      </c>
      <c r="H69" s="36">
        <v>0.13</v>
      </c>
      <c r="I69" s="37">
        <v>206.79</v>
      </c>
      <c r="J69" s="35">
        <v>55.83</v>
      </c>
      <c r="K69" s="36">
        <v>34.94</v>
      </c>
      <c r="L69" s="37">
        <v>341.55</v>
      </c>
      <c r="M69" s="35">
        <v>0</v>
      </c>
      <c r="N69" s="36">
        <v>0</v>
      </c>
      <c r="O69" s="37">
        <v>0</v>
      </c>
      <c r="P69" s="35">
        <v>280.85</v>
      </c>
      <c r="Q69" s="36">
        <v>268.26</v>
      </c>
      <c r="R69" s="51">
        <v>1104.57</v>
      </c>
      <c r="S69" s="7">
        <f t="shared" si="0"/>
        <v>5847.79</v>
      </c>
      <c r="T69" s="8"/>
    </row>
    <row r="70" spans="1:20" ht="11.25" customHeight="1">
      <c r="A70" s="50">
        <v>64</v>
      </c>
      <c r="B70" s="6" t="s">
        <v>62</v>
      </c>
      <c r="C70" s="34">
        <v>291</v>
      </c>
      <c r="D70" s="35">
        <v>59613.17</v>
      </c>
      <c r="E70" s="36">
        <v>2719.37</v>
      </c>
      <c r="F70" s="37">
        <v>97277.61</v>
      </c>
      <c r="G70" s="35">
        <v>0</v>
      </c>
      <c r="H70" s="36">
        <v>0</v>
      </c>
      <c r="I70" s="37">
        <v>0</v>
      </c>
      <c r="J70" s="35">
        <v>1073.94</v>
      </c>
      <c r="K70" s="36">
        <v>173.2</v>
      </c>
      <c r="L70" s="37">
        <v>447.57</v>
      </c>
      <c r="M70" s="35">
        <v>24.07</v>
      </c>
      <c r="N70" s="36">
        <v>0</v>
      </c>
      <c r="O70" s="37">
        <v>0</v>
      </c>
      <c r="P70" s="35">
        <v>189.21</v>
      </c>
      <c r="Q70" s="36">
        <v>258.54</v>
      </c>
      <c r="R70" s="51">
        <v>2633.89</v>
      </c>
      <c r="S70" s="7">
        <f t="shared" si="0"/>
        <v>164410.57000000004</v>
      </c>
      <c r="T70" s="8"/>
    </row>
    <row r="71" spans="1:20" ht="11.25" customHeight="1">
      <c r="A71" s="50">
        <v>65</v>
      </c>
      <c r="B71" s="6" t="s">
        <v>63</v>
      </c>
      <c r="C71" s="34">
        <v>354</v>
      </c>
      <c r="D71" s="35">
        <v>165.45</v>
      </c>
      <c r="E71" s="36">
        <v>0</v>
      </c>
      <c r="F71" s="37">
        <v>10009.24</v>
      </c>
      <c r="G71" s="35">
        <v>0</v>
      </c>
      <c r="H71" s="36">
        <v>0</v>
      </c>
      <c r="I71" s="37">
        <v>0</v>
      </c>
      <c r="J71" s="35">
        <v>0</v>
      </c>
      <c r="K71" s="36">
        <v>0</v>
      </c>
      <c r="L71" s="37">
        <v>115.3</v>
      </c>
      <c r="M71" s="35">
        <v>0</v>
      </c>
      <c r="N71" s="36">
        <v>0</v>
      </c>
      <c r="O71" s="37">
        <v>0</v>
      </c>
      <c r="P71" s="35">
        <v>68.57</v>
      </c>
      <c r="Q71" s="36">
        <v>291.3</v>
      </c>
      <c r="R71" s="51">
        <v>581.4</v>
      </c>
      <c r="S71" s="7">
        <f t="shared" si="0"/>
        <v>11231.259999999998</v>
      </c>
      <c r="T71" s="8"/>
    </row>
    <row r="72" spans="1:20" ht="11.25" customHeight="1">
      <c r="A72" s="50">
        <v>66</v>
      </c>
      <c r="B72" s="6" t="s">
        <v>64</v>
      </c>
      <c r="C72" s="34">
        <v>505</v>
      </c>
      <c r="D72" s="35">
        <v>168476.77</v>
      </c>
      <c r="E72" s="36">
        <v>274692.24</v>
      </c>
      <c r="F72" s="37">
        <v>339022.95</v>
      </c>
      <c r="G72" s="35">
        <v>502.09</v>
      </c>
      <c r="H72" s="36">
        <v>35.62</v>
      </c>
      <c r="I72" s="37">
        <v>652.04</v>
      </c>
      <c r="J72" s="35">
        <v>37101.88</v>
      </c>
      <c r="K72" s="36">
        <v>22489.59</v>
      </c>
      <c r="L72" s="37">
        <v>80291.65</v>
      </c>
      <c r="M72" s="35">
        <v>46</v>
      </c>
      <c r="N72" s="36">
        <v>0</v>
      </c>
      <c r="O72" s="37">
        <v>322</v>
      </c>
      <c r="P72" s="35">
        <v>5280.25</v>
      </c>
      <c r="Q72" s="36">
        <v>3331.61</v>
      </c>
      <c r="R72" s="51">
        <v>15240.78</v>
      </c>
      <c r="S72" s="7">
        <f t="shared" si="0"/>
        <v>947485.47</v>
      </c>
      <c r="T72" s="8"/>
    </row>
    <row r="73" spans="1:20" ht="11.25" customHeight="1">
      <c r="A73" s="50">
        <v>67</v>
      </c>
      <c r="B73" s="6" t="s">
        <v>65</v>
      </c>
      <c r="C73" s="34">
        <v>548</v>
      </c>
      <c r="D73" s="35">
        <v>144768.32</v>
      </c>
      <c r="E73" s="36">
        <v>17993</v>
      </c>
      <c r="F73" s="37">
        <v>5158.84</v>
      </c>
      <c r="G73" s="35">
        <v>0</v>
      </c>
      <c r="H73" s="36">
        <v>0</v>
      </c>
      <c r="I73" s="37">
        <v>0</v>
      </c>
      <c r="J73" s="35">
        <v>0</v>
      </c>
      <c r="K73" s="36">
        <v>0</v>
      </c>
      <c r="L73" s="37">
        <v>0</v>
      </c>
      <c r="M73" s="35">
        <v>0</v>
      </c>
      <c r="N73" s="36">
        <v>0</v>
      </c>
      <c r="O73" s="37">
        <v>0</v>
      </c>
      <c r="P73" s="35">
        <v>798.52</v>
      </c>
      <c r="Q73" s="36">
        <v>10.8</v>
      </c>
      <c r="R73" s="51">
        <v>22.41</v>
      </c>
      <c r="S73" s="7">
        <f t="shared" si="0"/>
        <v>168751.88999999998</v>
      </c>
      <c r="T73" s="8"/>
    </row>
    <row r="74" spans="1:20" ht="11.25" customHeight="1">
      <c r="A74" s="50">
        <v>68</v>
      </c>
      <c r="B74" s="6" t="s">
        <v>66</v>
      </c>
      <c r="C74" s="34">
        <v>464</v>
      </c>
      <c r="D74" s="35">
        <v>387526.85</v>
      </c>
      <c r="E74" s="36">
        <v>32753.47</v>
      </c>
      <c r="F74" s="37">
        <v>11364.26</v>
      </c>
      <c r="G74" s="35">
        <v>0</v>
      </c>
      <c r="H74" s="36">
        <v>0</v>
      </c>
      <c r="I74" s="37">
        <v>0</v>
      </c>
      <c r="J74" s="35">
        <v>0</v>
      </c>
      <c r="K74" s="36">
        <v>0</v>
      </c>
      <c r="L74" s="37">
        <v>0</v>
      </c>
      <c r="M74" s="35">
        <v>0</v>
      </c>
      <c r="N74" s="36">
        <v>0</v>
      </c>
      <c r="O74" s="37">
        <v>0</v>
      </c>
      <c r="P74" s="35">
        <v>1035.24</v>
      </c>
      <c r="Q74" s="36">
        <v>9</v>
      </c>
      <c r="R74" s="51">
        <v>13.3</v>
      </c>
      <c r="S74" s="7">
        <f t="shared" si="0"/>
        <v>432702.11999999994</v>
      </c>
      <c r="T74" s="8"/>
    </row>
    <row r="75" spans="1:20" ht="11.25" customHeight="1">
      <c r="A75" s="50">
        <v>69</v>
      </c>
      <c r="B75" s="6" t="s">
        <v>67</v>
      </c>
      <c r="C75" s="34">
        <v>1769</v>
      </c>
      <c r="D75" s="35">
        <v>21517.39</v>
      </c>
      <c r="E75" s="36">
        <v>9554.27</v>
      </c>
      <c r="F75" s="37">
        <v>243279.09</v>
      </c>
      <c r="G75" s="35">
        <v>210.45</v>
      </c>
      <c r="H75" s="36">
        <v>42.11</v>
      </c>
      <c r="I75" s="37">
        <v>142.16</v>
      </c>
      <c r="J75" s="35">
        <v>539.06</v>
      </c>
      <c r="K75" s="36">
        <v>188.72</v>
      </c>
      <c r="L75" s="37">
        <v>1406.49</v>
      </c>
      <c r="M75" s="35">
        <v>162.63</v>
      </c>
      <c r="N75" s="36">
        <v>15.15</v>
      </c>
      <c r="O75" s="37">
        <v>185.6</v>
      </c>
      <c r="P75" s="35">
        <v>2393.03</v>
      </c>
      <c r="Q75" s="36">
        <v>1973.11</v>
      </c>
      <c r="R75" s="51">
        <v>4532.02</v>
      </c>
      <c r="S75" s="7">
        <f t="shared" si="0"/>
        <v>286141.27999999997</v>
      </c>
      <c r="T75" s="8"/>
    </row>
    <row r="76" spans="1:20" ht="11.25" customHeight="1">
      <c r="A76" s="50">
        <v>70</v>
      </c>
      <c r="B76" s="6" t="s">
        <v>68</v>
      </c>
      <c r="C76" s="34">
        <v>7</v>
      </c>
      <c r="D76" s="35">
        <v>0</v>
      </c>
      <c r="E76" s="36">
        <v>0</v>
      </c>
      <c r="F76" s="37">
        <v>0</v>
      </c>
      <c r="G76" s="35">
        <v>122</v>
      </c>
      <c r="H76" s="36">
        <v>0</v>
      </c>
      <c r="I76" s="37">
        <v>0</v>
      </c>
      <c r="J76" s="35">
        <v>1301.85</v>
      </c>
      <c r="K76" s="36">
        <v>77.07</v>
      </c>
      <c r="L76" s="37">
        <v>1463.17</v>
      </c>
      <c r="M76" s="35">
        <v>0</v>
      </c>
      <c r="N76" s="36">
        <v>0</v>
      </c>
      <c r="O76" s="37">
        <v>0</v>
      </c>
      <c r="P76" s="35">
        <v>1290.9</v>
      </c>
      <c r="Q76" s="36">
        <v>150.67</v>
      </c>
      <c r="R76" s="51">
        <v>400.18</v>
      </c>
      <c r="S76" s="7">
        <f t="shared" si="0"/>
        <v>4805.84</v>
      </c>
      <c r="T76" s="8"/>
    </row>
    <row r="77" spans="1:20" ht="11.25" customHeight="1">
      <c r="A77" s="50">
        <v>71</v>
      </c>
      <c r="B77" s="6" t="s">
        <v>69</v>
      </c>
      <c r="C77" s="34">
        <v>1194</v>
      </c>
      <c r="D77" s="35">
        <v>259871.27</v>
      </c>
      <c r="E77" s="36">
        <v>4012.23</v>
      </c>
      <c r="F77" s="37">
        <v>138738.18</v>
      </c>
      <c r="G77" s="35">
        <v>0</v>
      </c>
      <c r="H77" s="36">
        <v>0</v>
      </c>
      <c r="I77" s="37">
        <v>0</v>
      </c>
      <c r="J77" s="35">
        <v>214.93</v>
      </c>
      <c r="K77" s="36">
        <v>42.9</v>
      </c>
      <c r="L77" s="37">
        <v>186.75</v>
      </c>
      <c r="M77" s="35">
        <v>20.63</v>
      </c>
      <c r="N77" s="36">
        <v>0</v>
      </c>
      <c r="O77" s="37">
        <v>0</v>
      </c>
      <c r="P77" s="35">
        <v>3741.55</v>
      </c>
      <c r="Q77" s="36">
        <v>1096.59</v>
      </c>
      <c r="R77" s="51">
        <v>1560.88</v>
      </c>
      <c r="S77" s="7">
        <f t="shared" si="0"/>
        <v>409485.91000000003</v>
      </c>
      <c r="T77" s="8"/>
    </row>
    <row r="78" spans="1:20" ht="11.25" customHeight="1">
      <c r="A78" s="50">
        <v>72</v>
      </c>
      <c r="B78" s="6" t="s">
        <v>70</v>
      </c>
      <c r="C78" s="34">
        <v>248</v>
      </c>
      <c r="D78" s="35">
        <v>3985.39</v>
      </c>
      <c r="E78" s="36">
        <v>233.32</v>
      </c>
      <c r="F78" s="37">
        <v>1248.66</v>
      </c>
      <c r="G78" s="35">
        <v>0</v>
      </c>
      <c r="H78" s="36">
        <v>0</v>
      </c>
      <c r="I78" s="37">
        <v>0</v>
      </c>
      <c r="J78" s="35">
        <v>156.97</v>
      </c>
      <c r="K78" s="36">
        <v>105.31</v>
      </c>
      <c r="L78" s="37">
        <v>423.28</v>
      </c>
      <c r="M78" s="35">
        <v>0</v>
      </c>
      <c r="N78" s="36">
        <v>0</v>
      </c>
      <c r="O78" s="37">
        <v>0</v>
      </c>
      <c r="P78" s="35">
        <v>2747.06</v>
      </c>
      <c r="Q78" s="36">
        <v>349.58</v>
      </c>
      <c r="R78" s="51">
        <v>1906.33</v>
      </c>
      <c r="S78" s="7">
        <f t="shared" si="0"/>
        <v>11155.9</v>
      </c>
      <c r="T78" s="8"/>
    </row>
    <row r="79" spans="1:20" ht="11.25" customHeight="1">
      <c r="A79" s="50">
        <v>73</v>
      </c>
      <c r="B79" s="6" t="s">
        <v>71</v>
      </c>
      <c r="C79" s="34">
        <v>461</v>
      </c>
      <c r="D79" s="35">
        <v>30555.42</v>
      </c>
      <c r="E79" s="36">
        <v>3791.53</v>
      </c>
      <c r="F79" s="37">
        <v>16090</v>
      </c>
      <c r="G79" s="35">
        <v>268.68</v>
      </c>
      <c r="H79" s="36">
        <v>1.56</v>
      </c>
      <c r="I79" s="37">
        <v>59.79</v>
      </c>
      <c r="J79" s="35">
        <v>932.26</v>
      </c>
      <c r="K79" s="36">
        <v>84.99</v>
      </c>
      <c r="L79" s="37">
        <v>546.56</v>
      </c>
      <c r="M79" s="35">
        <v>13.3</v>
      </c>
      <c r="N79" s="36">
        <v>6</v>
      </c>
      <c r="O79" s="37">
        <v>13.47</v>
      </c>
      <c r="P79" s="35">
        <v>1195.82</v>
      </c>
      <c r="Q79" s="36">
        <v>252.09</v>
      </c>
      <c r="R79" s="51">
        <v>1084.67</v>
      </c>
      <c r="S79" s="7">
        <f t="shared" si="0"/>
        <v>54896.13999999999</v>
      </c>
      <c r="T79" s="8"/>
    </row>
    <row r="80" spans="1:20" ht="11.25" customHeight="1">
      <c r="A80" s="50">
        <v>74</v>
      </c>
      <c r="B80" s="6" t="s">
        <v>72</v>
      </c>
      <c r="C80" s="34">
        <v>131</v>
      </c>
      <c r="D80" s="35">
        <v>7401.39</v>
      </c>
      <c r="E80" s="36">
        <v>83.11</v>
      </c>
      <c r="F80" s="37">
        <v>802.02</v>
      </c>
      <c r="G80" s="35">
        <v>54.84</v>
      </c>
      <c r="H80" s="36">
        <v>0</v>
      </c>
      <c r="I80" s="37">
        <v>0</v>
      </c>
      <c r="J80" s="35">
        <v>132.39</v>
      </c>
      <c r="K80" s="36">
        <v>1.24</v>
      </c>
      <c r="L80" s="37">
        <v>23</v>
      </c>
      <c r="M80" s="35">
        <v>18.15</v>
      </c>
      <c r="N80" s="36">
        <v>0.75</v>
      </c>
      <c r="O80" s="37">
        <v>12.59</v>
      </c>
      <c r="P80" s="35">
        <v>856.19</v>
      </c>
      <c r="Q80" s="36">
        <v>28.79</v>
      </c>
      <c r="R80" s="51">
        <v>141.07</v>
      </c>
      <c r="S80" s="7">
        <f aca="true" t="shared" si="1" ref="S80:S91">SUM(D80:R80)</f>
        <v>9555.53</v>
      </c>
      <c r="T80" s="8"/>
    </row>
    <row r="81" spans="1:20" ht="11.25" customHeight="1">
      <c r="A81" s="50">
        <v>77</v>
      </c>
      <c r="B81" s="6" t="s">
        <v>90</v>
      </c>
      <c r="C81" s="34">
        <v>3</v>
      </c>
      <c r="D81" s="35">
        <v>61.96</v>
      </c>
      <c r="E81" s="36">
        <v>4.79</v>
      </c>
      <c r="F81" s="37">
        <v>0</v>
      </c>
      <c r="G81" s="35">
        <v>0</v>
      </c>
      <c r="H81" s="36">
        <v>0</v>
      </c>
      <c r="I81" s="37">
        <v>0</v>
      </c>
      <c r="J81" s="35">
        <v>0</v>
      </c>
      <c r="K81" s="36">
        <v>0</v>
      </c>
      <c r="L81" s="37">
        <v>0</v>
      </c>
      <c r="M81" s="35">
        <v>0</v>
      </c>
      <c r="N81" s="36">
        <v>0</v>
      </c>
      <c r="O81" s="37">
        <v>0</v>
      </c>
      <c r="P81" s="35">
        <v>0</v>
      </c>
      <c r="Q81" s="36">
        <v>0</v>
      </c>
      <c r="R81" s="51">
        <v>0</v>
      </c>
      <c r="S81" s="7">
        <f t="shared" si="1"/>
        <v>66.75</v>
      </c>
      <c r="T81" s="8"/>
    </row>
    <row r="82" spans="1:20" ht="11.25" customHeight="1">
      <c r="A82" s="50">
        <v>79</v>
      </c>
      <c r="B82" s="6" t="s">
        <v>73</v>
      </c>
      <c r="C82" s="34">
        <v>810</v>
      </c>
      <c r="D82" s="35">
        <v>1721.54</v>
      </c>
      <c r="E82" s="36">
        <v>1725.11</v>
      </c>
      <c r="F82" s="37">
        <v>2232.45</v>
      </c>
      <c r="G82" s="35">
        <v>271.21</v>
      </c>
      <c r="H82" s="36">
        <v>0</v>
      </c>
      <c r="I82" s="37">
        <v>151.33</v>
      </c>
      <c r="J82" s="35">
        <v>86.77</v>
      </c>
      <c r="K82" s="36">
        <v>0</v>
      </c>
      <c r="L82" s="37">
        <v>0</v>
      </c>
      <c r="M82" s="35">
        <v>0</v>
      </c>
      <c r="N82" s="36">
        <v>0</v>
      </c>
      <c r="O82" s="37">
        <v>0</v>
      </c>
      <c r="P82" s="35">
        <v>268.38</v>
      </c>
      <c r="Q82" s="36">
        <v>192.77</v>
      </c>
      <c r="R82" s="51">
        <v>1890.23</v>
      </c>
      <c r="S82" s="7">
        <f t="shared" si="1"/>
        <v>8539.79</v>
      </c>
      <c r="T82" s="8"/>
    </row>
    <row r="83" spans="1:20" ht="11.25" customHeight="1">
      <c r="A83" s="50">
        <v>81</v>
      </c>
      <c r="B83" s="6" t="s">
        <v>74</v>
      </c>
      <c r="C83" s="34">
        <v>257</v>
      </c>
      <c r="D83" s="35">
        <v>30595.27</v>
      </c>
      <c r="E83" s="36">
        <v>7101.73</v>
      </c>
      <c r="F83" s="37">
        <v>103185.6</v>
      </c>
      <c r="G83" s="35">
        <v>4.5</v>
      </c>
      <c r="H83" s="36">
        <v>0</v>
      </c>
      <c r="I83" s="37">
        <v>5660.88</v>
      </c>
      <c r="J83" s="35">
        <v>4824.7</v>
      </c>
      <c r="K83" s="36">
        <v>4236.58</v>
      </c>
      <c r="L83" s="37">
        <v>18435.47</v>
      </c>
      <c r="M83" s="35">
        <v>87.35</v>
      </c>
      <c r="N83" s="36">
        <v>34</v>
      </c>
      <c r="O83" s="37">
        <v>441.01</v>
      </c>
      <c r="P83" s="35">
        <v>4221.62</v>
      </c>
      <c r="Q83" s="36">
        <v>2530.39</v>
      </c>
      <c r="R83" s="51">
        <v>17679.69</v>
      </c>
      <c r="S83" s="7">
        <f t="shared" si="1"/>
        <v>199038.79000000004</v>
      </c>
      <c r="T83" s="8"/>
    </row>
    <row r="84" spans="1:20" ht="11.25" customHeight="1">
      <c r="A84" s="50">
        <v>82</v>
      </c>
      <c r="B84" s="6" t="s">
        <v>75</v>
      </c>
      <c r="C84" s="34">
        <v>286</v>
      </c>
      <c r="D84" s="35">
        <v>0</v>
      </c>
      <c r="E84" s="36">
        <v>3073.29</v>
      </c>
      <c r="F84" s="37">
        <v>31539.41</v>
      </c>
      <c r="G84" s="35">
        <v>27.13</v>
      </c>
      <c r="H84" s="36">
        <v>0</v>
      </c>
      <c r="I84" s="37">
        <v>0</v>
      </c>
      <c r="J84" s="35">
        <v>1434.14</v>
      </c>
      <c r="K84" s="36">
        <v>723.49</v>
      </c>
      <c r="L84" s="37">
        <v>6024.79</v>
      </c>
      <c r="M84" s="35">
        <v>3.58</v>
      </c>
      <c r="N84" s="36">
        <v>422.65</v>
      </c>
      <c r="O84" s="37">
        <v>30.3</v>
      </c>
      <c r="P84" s="35">
        <v>283.59</v>
      </c>
      <c r="Q84" s="36">
        <v>2179.33</v>
      </c>
      <c r="R84" s="51">
        <v>5305.78</v>
      </c>
      <c r="S84" s="7">
        <f t="shared" si="1"/>
        <v>51047.479999999996</v>
      </c>
      <c r="T84" s="8"/>
    </row>
    <row r="85" spans="1:20" ht="11.25" customHeight="1">
      <c r="A85" s="50">
        <v>83</v>
      </c>
      <c r="B85" s="6" t="s">
        <v>76</v>
      </c>
      <c r="C85" s="34">
        <v>551</v>
      </c>
      <c r="D85" s="35">
        <v>17538.11</v>
      </c>
      <c r="E85" s="36">
        <v>192774.55</v>
      </c>
      <c r="F85" s="37">
        <v>148568.34</v>
      </c>
      <c r="G85" s="35">
        <v>0</v>
      </c>
      <c r="H85" s="36">
        <v>0</v>
      </c>
      <c r="I85" s="37">
        <v>0</v>
      </c>
      <c r="J85" s="35">
        <v>9973.18</v>
      </c>
      <c r="K85" s="36">
        <v>66943.44</v>
      </c>
      <c r="L85" s="37">
        <v>49294.77</v>
      </c>
      <c r="M85" s="35">
        <v>0</v>
      </c>
      <c r="N85" s="36">
        <v>0</v>
      </c>
      <c r="O85" s="37">
        <v>0</v>
      </c>
      <c r="P85" s="35">
        <v>1898.55</v>
      </c>
      <c r="Q85" s="36">
        <v>8945.18</v>
      </c>
      <c r="R85" s="51">
        <v>6500.83</v>
      </c>
      <c r="S85" s="7">
        <f t="shared" si="1"/>
        <v>502436.95</v>
      </c>
      <c r="T85" s="8"/>
    </row>
    <row r="86" spans="1:20" ht="11.25" customHeight="1">
      <c r="A86" s="50">
        <v>84</v>
      </c>
      <c r="B86" s="6" t="s">
        <v>77</v>
      </c>
      <c r="C86" s="34">
        <v>843</v>
      </c>
      <c r="D86" s="35">
        <v>68286.8</v>
      </c>
      <c r="E86" s="36">
        <v>65096.23</v>
      </c>
      <c r="F86" s="37">
        <v>825462.94</v>
      </c>
      <c r="G86" s="35">
        <v>1136.17</v>
      </c>
      <c r="H86" s="36">
        <v>4.67</v>
      </c>
      <c r="I86" s="37">
        <v>1061.54</v>
      </c>
      <c r="J86" s="35">
        <v>24619.04</v>
      </c>
      <c r="K86" s="36">
        <v>52878.1</v>
      </c>
      <c r="L86" s="37">
        <v>113978.48</v>
      </c>
      <c r="M86" s="35">
        <v>4.95</v>
      </c>
      <c r="N86" s="36">
        <v>8.32</v>
      </c>
      <c r="O86" s="37">
        <v>154.86</v>
      </c>
      <c r="P86" s="35">
        <v>17702.82</v>
      </c>
      <c r="Q86" s="36">
        <v>13458.58</v>
      </c>
      <c r="R86" s="51">
        <v>28283.92</v>
      </c>
      <c r="S86" s="7">
        <f t="shared" si="1"/>
        <v>1212137.4200000004</v>
      </c>
      <c r="T86" s="8"/>
    </row>
    <row r="87" spans="1:20" ht="11.25" customHeight="1">
      <c r="A87" s="50">
        <v>85</v>
      </c>
      <c r="B87" s="6" t="s">
        <v>78</v>
      </c>
      <c r="C87" s="34">
        <v>92</v>
      </c>
      <c r="D87" s="35">
        <v>5427.96</v>
      </c>
      <c r="E87" s="36">
        <v>2018.82</v>
      </c>
      <c r="F87" s="37">
        <v>3997.1</v>
      </c>
      <c r="G87" s="35">
        <v>661.14</v>
      </c>
      <c r="H87" s="36">
        <v>11.71</v>
      </c>
      <c r="I87" s="37">
        <v>29.99</v>
      </c>
      <c r="J87" s="35">
        <v>2137.66</v>
      </c>
      <c r="K87" s="36">
        <v>2086.88</v>
      </c>
      <c r="L87" s="37">
        <v>3180.74</v>
      </c>
      <c r="M87" s="35">
        <v>5.26</v>
      </c>
      <c r="N87" s="36">
        <v>0</v>
      </c>
      <c r="O87" s="37">
        <v>29.77</v>
      </c>
      <c r="P87" s="35">
        <v>1638.34</v>
      </c>
      <c r="Q87" s="36">
        <v>1432.71</v>
      </c>
      <c r="R87" s="51">
        <v>823.2</v>
      </c>
      <c r="S87" s="7">
        <f t="shared" si="1"/>
        <v>23481.28</v>
      </c>
      <c r="T87" s="8"/>
    </row>
    <row r="88" spans="1:20" ht="11.25" customHeight="1">
      <c r="A88" s="50">
        <v>86</v>
      </c>
      <c r="B88" s="6" t="s">
        <v>79</v>
      </c>
      <c r="C88" s="34">
        <v>249</v>
      </c>
      <c r="D88" s="35">
        <v>2581.16</v>
      </c>
      <c r="E88" s="36">
        <v>693.4</v>
      </c>
      <c r="F88" s="37">
        <v>2530.91</v>
      </c>
      <c r="G88" s="35">
        <v>85.58</v>
      </c>
      <c r="H88" s="36">
        <v>0</v>
      </c>
      <c r="I88" s="37">
        <v>7.2</v>
      </c>
      <c r="J88" s="35">
        <v>494.91</v>
      </c>
      <c r="K88" s="36">
        <v>171.13</v>
      </c>
      <c r="L88" s="37">
        <v>561.78</v>
      </c>
      <c r="M88" s="35">
        <v>0</v>
      </c>
      <c r="N88" s="36">
        <v>0</v>
      </c>
      <c r="O88" s="37">
        <v>0</v>
      </c>
      <c r="P88" s="35">
        <v>1042.25</v>
      </c>
      <c r="Q88" s="36">
        <v>317.17</v>
      </c>
      <c r="R88" s="51">
        <v>1042.7</v>
      </c>
      <c r="S88" s="7">
        <f t="shared" si="1"/>
        <v>9528.189999999999</v>
      </c>
      <c r="T88" s="8"/>
    </row>
    <row r="89" spans="1:20" ht="11.25" customHeight="1">
      <c r="A89" s="50">
        <v>87</v>
      </c>
      <c r="B89" s="6" t="s">
        <v>80</v>
      </c>
      <c r="C89" s="34">
        <v>1</v>
      </c>
      <c r="D89" s="35">
        <v>0</v>
      </c>
      <c r="E89" s="36">
        <v>0</v>
      </c>
      <c r="F89" s="37">
        <v>0</v>
      </c>
      <c r="G89" s="35">
        <v>0</v>
      </c>
      <c r="H89" s="36">
        <v>0</v>
      </c>
      <c r="I89" s="37">
        <v>0</v>
      </c>
      <c r="J89" s="35">
        <v>0</v>
      </c>
      <c r="K89" s="36">
        <v>158</v>
      </c>
      <c r="L89" s="37">
        <v>28</v>
      </c>
      <c r="M89" s="35">
        <v>0</v>
      </c>
      <c r="N89" s="36">
        <v>0</v>
      </c>
      <c r="O89" s="37">
        <v>0</v>
      </c>
      <c r="P89" s="35">
        <v>0</v>
      </c>
      <c r="Q89" s="36">
        <v>0</v>
      </c>
      <c r="R89" s="51">
        <v>0</v>
      </c>
      <c r="S89" s="7">
        <f t="shared" si="1"/>
        <v>186</v>
      </c>
      <c r="T89" s="8"/>
    </row>
    <row r="90" spans="1:20" ht="11.25" customHeight="1">
      <c r="A90" s="50">
        <v>88</v>
      </c>
      <c r="B90" s="6" t="s">
        <v>81</v>
      </c>
      <c r="C90" s="34">
        <v>37</v>
      </c>
      <c r="D90" s="35">
        <v>0</v>
      </c>
      <c r="E90" s="36">
        <v>0</v>
      </c>
      <c r="F90" s="37">
        <v>0</v>
      </c>
      <c r="G90" s="35">
        <v>0</v>
      </c>
      <c r="H90" s="36">
        <v>0</v>
      </c>
      <c r="I90" s="37">
        <v>0</v>
      </c>
      <c r="J90" s="35">
        <v>0</v>
      </c>
      <c r="K90" s="36">
        <v>0</v>
      </c>
      <c r="L90" s="37">
        <v>0</v>
      </c>
      <c r="M90" s="35">
        <v>0</v>
      </c>
      <c r="N90" s="36">
        <v>0</v>
      </c>
      <c r="O90" s="37">
        <v>0</v>
      </c>
      <c r="P90" s="35">
        <v>1.23</v>
      </c>
      <c r="Q90" s="36">
        <v>0.9</v>
      </c>
      <c r="R90" s="51">
        <v>123.82</v>
      </c>
      <c r="S90" s="7">
        <f t="shared" si="1"/>
        <v>125.94999999999999</v>
      </c>
      <c r="T90" s="8"/>
    </row>
    <row r="91" spans="1:20" ht="11.25" customHeight="1" thickBot="1">
      <c r="A91" s="53">
        <v>89</v>
      </c>
      <c r="B91" s="54" t="s">
        <v>82</v>
      </c>
      <c r="C91" s="55">
        <v>550</v>
      </c>
      <c r="D91" s="56">
        <v>201032.32</v>
      </c>
      <c r="E91" s="57">
        <v>2871.46</v>
      </c>
      <c r="F91" s="58">
        <v>27960.33</v>
      </c>
      <c r="G91" s="56">
        <v>104.36</v>
      </c>
      <c r="H91" s="57">
        <v>0</v>
      </c>
      <c r="I91" s="58">
        <v>0</v>
      </c>
      <c r="J91" s="56">
        <v>129.83</v>
      </c>
      <c r="K91" s="57">
        <v>84.92</v>
      </c>
      <c r="L91" s="58">
        <v>352.28</v>
      </c>
      <c r="M91" s="56">
        <v>2.3</v>
      </c>
      <c r="N91" s="57">
        <v>5.2</v>
      </c>
      <c r="O91" s="58">
        <v>0.74</v>
      </c>
      <c r="P91" s="56">
        <v>524.39</v>
      </c>
      <c r="Q91" s="57">
        <v>159.72</v>
      </c>
      <c r="R91" s="59">
        <v>766.79</v>
      </c>
      <c r="S91" s="7">
        <f t="shared" si="1"/>
        <v>233994.63999999998</v>
      </c>
      <c r="T91" s="8"/>
    </row>
    <row r="92" spans="1:20" ht="11.25" customHeight="1">
      <c r="A92" s="44"/>
      <c r="B92" s="6"/>
      <c r="C92" s="38"/>
      <c r="D92" s="39"/>
      <c r="E92" s="45"/>
      <c r="F92" s="46"/>
      <c r="G92" s="47"/>
      <c r="H92" s="45"/>
      <c r="I92" s="46"/>
      <c r="J92" s="31"/>
      <c r="K92" s="9"/>
      <c r="L92" s="46"/>
      <c r="M92" s="48"/>
      <c r="N92" s="45"/>
      <c r="O92" s="49"/>
      <c r="P92" s="48"/>
      <c r="Q92" s="45"/>
      <c r="R92" s="49"/>
      <c r="S92" s="33"/>
      <c r="T92" s="8"/>
    </row>
    <row r="93" spans="1:20" ht="12.75">
      <c r="A93" s="10"/>
      <c r="B93" s="11" t="s">
        <v>83</v>
      </c>
      <c r="C93" s="12">
        <f>SUM(C15:C92)</f>
        <v>42446</v>
      </c>
      <c r="D93" s="12">
        <f aca="true" t="shared" si="2" ref="D93:S93">SUM(D15:D91)</f>
        <v>7630098.679999999</v>
      </c>
      <c r="E93" s="9">
        <f t="shared" si="2"/>
        <v>2121059.8600000003</v>
      </c>
      <c r="F93" s="29">
        <f t="shared" si="2"/>
        <v>11671432.739999998</v>
      </c>
      <c r="G93" s="31">
        <f t="shared" si="2"/>
        <v>36230.66999999998</v>
      </c>
      <c r="H93" s="9">
        <f t="shared" si="2"/>
        <v>11703.609999999999</v>
      </c>
      <c r="I93" s="29">
        <f t="shared" si="2"/>
        <v>49698.779999999984</v>
      </c>
      <c r="J93" s="31">
        <f t="shared" si="2"/>
        <v>840664.8100000002</v>
      </c>
      <c r="K93" s="9">
        <f t="shared" si="2"/>
        <v>723367.3499999999</v>
      </c>
      <c r="L93" s="29">
        <f t="shared" si="2"/>
        <v>2917504.4800000004</v>
      </c>
      <c r="M93" s="26">
        <f t="shared" si="2"/>
        <v>13010.4</v>
      </c>
      <c r="N93" s="9">
        <f t="shared" si="2"/>
        <v>8805.880000000001</v>
      </c>
      <c r="O93" s="13">
        <f t="shared" si="2"/>
        <v>24416.850000000006</v>
      </c>
      <c r="P93" s="26">
        <f t="shared" si="2"/>
        <v>308912.61000000016</v>
      </c>
      <c r="Q93" s="9">
        <f t="shared" si="2"/>
        <v>180974.48999999996</v>
      </c>
      <c r="R93" s="13">
        <f t="shared" si="2"/>
        <v>781732.5999999999</v>
      </c>
      <c r="S93" s="29">
        <f t="shared" si="2"/>
        <v>27319613.810000002</v>
      </c>
      <c r="T93" s="14"/>
    </row>
    <row r="94" spans="1:20" ht="13.5" thickBot="1">
      <c r="A94" s="15"/>
      <c r="B94" s="16"/>
      <c r="C94" s="15"/>
      <c r="D94" s="28"/>
      <c r="E94" s="17"/>
      <c r="F94" s="30"/>
      <c r="G94" s="32"/>
      <c r="H94" s="17"/>
      <c r="I94" s="30"/>
      <c r="J94" s="32"/>
      <c r="K94" s="17"/>
      <c r="L94" s="30"/>
      <c r="M94" s="27"/>
      <c r="N94" s="17"/>
      <c r="O94" s="18"/>
      <c r="P94" s="27"/>
      <c r="Q94" s="17"/>
      <c r="R94" s="18"/>
      <c r="S94" s="30"/>
      <c r="T94" s="8"/>
    </row>
  </sheetData>
  <mergeCells count="13">
    <mergeCell ref="C1:P1"/>
    <mergeCell ref="D2:P2"/>
    <mergeCell ref="D3:P3"/>
    <mergeCell ref="D5:P5"/>
    <mergeCell ref="B6:C6"/>
    <mergeCell ref="A12:B13"/>
    <mergeCell ref="G12:I12"/>
    <mergeCell ref="J12:L12"/>
    <mergeCell ref="D6:P6"/>
    <mergeCell ref="A8:S8"/>
    <mergeCell ref="D12:F12"/>
    <mergeCell ref="M12:O12"/>
    <mergeCell ref="P12:R12"/>
  </mergeCells>
  <printOptions/>
  <pageMargins left="0.19652777777777777" right="0.19652777777777777" top="0.2951388888888889" bottom="0.2951388888888889" header="0.5118055555555555" footer="0.5118055555555555"/>
  <pageSetup firstPageNumber="1" useFirstPageNumber="1"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workbookViewId="0" topLeftCell="A1">
      <selection activeCell="G33" sqref="G33"/>
    </sheetView>
  </sheetViews>
  <sheetFormatPr defaultColWidth="11.421875" defaultRowHeight="12.75"/>
  <cols>
    <col min="1" max="3" width="8.7109375" style="0" customWidth="1"/>
    <col min="4" max="4" width="30.7109375" style="0" bestFit="1" customWidth="1"/>
    <col min="5" max="5" width="8.7109375" style="0" customWidth="1"/>
    <col min="6" max="6" width="10.140625" style="0" bestFit="1" customWidth="1"/>
    <col min="7" max="8" width="9.140625" style="0" bestFit="1" customWidth="1"/>
    <col min="9" max="9" width="10.140625" style="0" bestFit="1" customWidth="1"/>
    <col min="10" max="13" width="8.7109375" style="0" customWidth="1"/>
    <col min="14" max="16" width="9.7109375" style="0" hidden="1" customWidth="1"/>
  </cols>
  <sheetData>
    <row r="1" spans="1:19" ht="12.75">
      <c r="A1" s="2"/>
      <c r="B1" s="20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9"/>
      <c r="R1" s="19"/>
      <c r="S1" s="19"/>
    </row>
    <row r="2" spans="1:19" ht="12.7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9"/>
      <c r="R2" s="19"/>
      <c r="S2" s="19"/>
    </row>
    <row r="3" spans="1:19" ht="12.75">
      <c r="A3" s="106" t="s">
        <v>86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9"/>
      <c r="R3" s="19"/>
      <c r="S3" s="19"/>
    </row>
    <row r="4" spans="1:19" ht="12.75">
      <c r="A4" s="19"/>
      <c r="B4" s="19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9"/>
      <c r="R4" s="19"/>
      <c r="S4" s="19"/>
    </row>
    <row r="5" spans="1:19" ht="12.75">
      <c r="A5" s="94" t="s">
        <v>97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19"/>
      <c r="R5" s="19"/>
      <c r="S5" s="19"/>
    </row>
    <row r="6" spans="1:19" ht="12.75">
      <c r="A6" s="94" t="s">
        <v>94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102"/>
      <c r="N6" s="102"/>
      <c r="O6" s="102"/>
      <c r="P6" s="102"/>
      <c r="Q6" s="19"/>
      <c r="R6" s="19"/>
      <c r="S6" s="19"/>
    </row>
    <row r="7" spans="1:19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12" ht="13.5" thickBot="1"/>
    <row r="13" spans="6:9" ht="13.5" thickBot="1">
      <c r="F13" s="88" t="s">
        <v>7</v>
      </c>
      <c r="G13" s="89" t="s">
        <v>98</v>
      </c>
      <c r="H13" s="89" t="s">
        <v>99</v>
      </c>
      <c r="I13" s="90" t="s">
        <v>100</v>
      </c>
    </row>
    <row r="14" spans="4:9" ht="12.75">
      <c r="D14" s="120" t="s">
        <v>2</v>
      </c>
      <c r="E14" s="72" t="s">
        <v>101</v>
      </c>
      <c r="F14" s="84">
        <v>8918841</v>
      </c>
      <c r="G14" s="85">
        <v>5239316</v>
      </c>
      <c r="H14" s="86">
        <v>1106089</v>
      </c>
      <c r="I14" s="87">
        <f aca="true" t="shared" si="0" ref="I14:I19">SUM(F14:H14)</f>
        <v>15264246</v>
      </c>
    </row>
    <row r="15" spans="4:9" ht="13.5" thickBot="1">
      <c r="D15" s="121"/>
      <c r="E15" s="73" t="s">
        <v>102</v>
      </c>
      <c r="F15" s="80">
        <v>53800</v>
      </c>
      <c r="G15" s="81">
        <v>89912</v>
      </c>
      <c r="H15" s="82">
        <v>18417</v>
      </c>
      <c r="I15" s="83">
        <f t="shared" si="0"/>
        <v>162129</v>
      </c>
    </row>
    <row r="16" spans="4:9" ht="12.75">
      <c r="D16" s="120" t="s">
        <v>103</v>
      </c>
      <c r="E16" s="72" t="s">
        <v>101</v>
      </c>
      <c r="F16" s="80">
        <v>622896</v>
      </c>
      <c r="G16" s="81">
        <v>1163863</v>
      </c>
      <c r="H16" s="82">
        <v>537134</v>
      </c>
      <c r="I16" s="83">
        <f t="shared" si="0"/>
        <v>2323893</v>
      </c>
    </row>
    <row r="17" spans="4:9" ht="13.5" thickBot="1">
      <c r="D17" s="121"/>
      <c r="E17" s="73" t="s">
        <v>102</v>
      </c>
      <c r="F17" s="80">
        <v>15075</v>
      </c>
      <c r="G17" s="81">
        <v>21454</v>
      </c>
      <c r="H17" s="82">
        <v>6179</v>
      </c>
      <c r="I17" s="83">
        <f t="shared" si="0"/>
        <v>42708</v>
      </c>
    </row>
    <row r="18" spans="4:9" ht="12.75">
      <c r="D18" s="120" t="s">
        <v>104</v>
      </c>
      <c r="E18" s="72" t="s">
        <v>101</v>
      </c>
      <c r="F18" s="80">
        <v>751797</v>
      </c>
      <c r="G18" s="81">
        <v>584847</v>
      </c>
      <c r="H18" s="82">
        <v>282645</v>
      </c>
      <c r="I18" s="83">
        <f t="shared" si="0"/>
        <v>1619289</v>
      </c>
    </row>
    <row r="19" spans="4:9" ht="13.5" thickBot="1">
      <c r="D19" s="121"/>
      <c r="E19" s="75" t="s">
        <v>102</v>
      </c>
      <c r="F19" s="80">
        <v>512344</v>
      </c>
      <c r="G19" s="81">
        <v>214209</v>
      </c>
      <c r="H19" s="82">
        <v>138335</v>
      </c>
      <c r="I19" s="83">
        <f t="shared" si="0"/>
        <v>864888</v>
      </c>
    </row>
    <row r="20" spans="4:9" ht="12.75" customHeight="1">
      <c r="D20" s="120" t="s">
        <v>105</v>
      </c>
      <c r="E20" s="74"/>
      <c r="F20" s="116">
        <v>52584</v>
      </c>
      <c r="G20" s="93">
        <v>100052</v>
      </c>
      <c r="H20" s="107">
        <v>59820</v>
      </c>
      <c r="I20" s="109">
        <f>SUM(F20:H21)</f>
        <v>212456</v>
      </c>
    </row>
    <row r="21" spans="4:9" ht="13.5" thickBot="1">
      <c r="D21" s="121"/>
      <c r="E21" s="76"/>
      <c r="F21" s="117"/>
      <c r="G21" s="111"/>
      <c r="H21" s="108"/>
      <c r="I21" s="110"/>
    </row>
    <row r="22" spans="4:9" ht="12.75">
      <c r="D22" s="120" t="s">
        <v>100</v>
      </c>
      <c r="E22" s="77"/>
      <c r="F22" s="118">
        <f>SUM(F14:F20)</f>
        <v>10927337</v>
      </c>
      <c r="G22" s="91">
        <f>SUM(G14:G20)</f>
        <v>7413653</v>
      </c>
      <c r="H22" s="112">
        <f>SUM(H14:H20)</f>
        <v>2148619</v>
      </c>
      <c r="I22" s="114">
        <f>SUM(F22:H23)</f>
        <v>20489609</v>
      </c>
    </row>
    <row r="23" spans="4:9" ht="13.5" thickBot="1">
      <c r="D23" s="121"/>
      <c r="E23" s="78"/>
      <c r="F23" s="119"/>
      <c r="G23" s="92"/>
      <c r="H23" s="113"/>
      <c r="I23" s="115"/>
    </row>
    <row r="24" spans="12:13" ht="12.75">
      <c r="L24" s="79"/>
      <c r="M24" s="79"/>
    </row>
    <row r="25" spans="4:7" ht="12.75">
      <c r="D25" s="71" t="s">
        <v>106</v>
      </c>
      <c r="G25" s="79"/>
    </row>
    <row r="27" spans="3:4" ht="12.75">
      <c r="C27" s="79"/>
      <c r="D27" s="79"/>
    </row>
    <row r="28" ht="12.75">
      <c r="D28" s="79"/>
    </row>
    <row r="30" ht="12.75">
      <c r="D30" s="79"/>
    </row>
    <row r="32" ht="12.75">
      <c r="D32" s="79"/>
    </row>
    <row r="36" ht="12.75">
      <c r="C36" s="79"/>
    </row>
  </sheetData>
  <mergeCells count="19">
    <mergeCell ref="D22:D23"/>
    <mergeCell ref="D14:D15"/>
    <mergeCell ref="D16:D17"/>
    <mergeCell ref="D18:D19"/>
    <mergeCell ref="D20:D21"/>
    <mergeCell ref="C1:P1"/>
    <mergeCell ref="A2:P2"/>
    <mergeCell ref="A3:P3"/>
    <mergeCell ref="H22:H23"/>
    <mergeCell ref="I22:I23"/>
    <mergeCell ref="F20:F21"/>
    <mergeCell ref="F22:F23"/>
    <mergeCell ref="A5:P5"/>
    <mergeCell ref="A6:C6"/>
    <mergeCell ref="D6:P6"/>
    <mergeCell ref="H20:H21"/>
    <mergeCell ref="I20:I21"/>
    <mergeCell ref="G22:G23"/>
    <mergeCell ref="G20:G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JORF Stocks campagne 2013 -2014</dc:title>
  <dc:subject/>
  <dc:creator>DGDDI F - Viticulture</dc:creator>
  <cp:keywords/>
  <dc:description/>
  <cp:lastModifiedBy>dgddi</cp:lastModifiedBy>
  <cp:lastPrinted>2014-11-12T07:30:21Z</cp:lastPrinted>
  <dcterms:created xsi:type="dcterms:W3CDTF">2014-10-08T16:06:44Z</dcterms:created>
  <dcterms:modified xsi:type="dcterms:W3CDTF">2015-02-17T09:15:18Z</dcterms:modified>
  <cp:category/>
  <cp:version/>
  <cp:contentType/>
  <cp:contentStatus/>
</cp:coreProperties>
</file>