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<sst xmlns="http://schemas.openxmlformats.org/spreadsheetml/2006/main" count="131" uniqueCount="124">
  <si>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</si>
  <si>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</si>
  <si>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</si>
  <si>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</si>
  <si>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</si>
  <si>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</si>
  <si>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</si>
  <si>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</si>
  <si>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</si>
  <si>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</si>
  <si>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</si>
  <si>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</si>
  <si>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</si>
  <si>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</si>
  <si>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</si>
  <si>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</si>
  <si>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</si>
  <si>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</si>
  <si>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</si>
  <si>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</si>
  <si>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</si>
  <si>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</si>
  <si>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</si>
  <si>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</si>
  <si>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</si>
  <si>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</si>
  <si>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</si>
  <si>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</si>
  <si>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</si>
  <si>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</si>
  <si>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</si>
  <si>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</si>
  <si>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</si>
  <si>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</si>
  <si>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</si>
  <si>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</si>
  <si>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</si>
  <si>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</si>
  <si>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</si>
  <si>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</si>
  <si>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</si>
  <si>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</si>
  <si>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</si>
  <si>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</si>
  <si>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</si>
  <si>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</si>
  <si>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</si>
  <si>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</si>
  <si>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</si>
  <si>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</si>
  <si>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</si>
  <si>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</si>
  <si>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</si>
  <si>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</si>
  <si>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</si>
  <si>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</si>
  <si>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</si>
  <si>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</si>
  <si>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</si>
  <si>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</si>
  <si>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</si>
  <si>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</si>
  <si>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</si>
  <si>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</si>
  <si>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</si>
  <si>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</si>
  <si>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</si>
  <si>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</si>
  <si>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</si>
  <si>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</si>
  <si>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</si>
  <si>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</si>
  <si>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</si>
  <si>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</si>
  <si>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</si>
  <si>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</si>
  <si>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</si>
  <si>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</si>
  <si>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</si>
  <si>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</si>
  <si>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</si>
  <si>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</si>
  <si>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</si>
  <si>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</si>
  <si>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</si>
  <si>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</si>
  <si>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</si>
  <si>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</si>
  <si>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</si>
  <si>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</si>
  <si>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</si>
  <si>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</si>
  <si>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</si>
  <si>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</si>
  <si>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</si>
  <si>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</si>
  <si>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</si>
  <si>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</si>
  <si>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</si>
  <si>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</si>
  <si>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</si>
  <si>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</si>
  <si>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</si>
  <si>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</si>
  <si>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</si>
  <si>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</si>
  <si>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</si>
  <si>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</si>
  <si>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</si>
  <si>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</si>
  <si>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</si>
  <si>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</si>
  <si>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</si>
  <si>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</si>
  <si>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</si>
  <si>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</si>
  <si>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</si>
  <si>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</si>
  <si>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</si>
  <si>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</si>
  <si>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</si>
  <si>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</si>
  <si>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MOIS D'AVRIL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</si>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</sst>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49">
      <selection activeCell="N69" sqref="N69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4" customFormat="1" ht="13.5" customHeight="1">
      <c r="A2" s="5"/>
      <c r="B2" s="5"/>
      <c r="C2" s="5"/>
      <c r="D2" s="5"/>
      <c r="E2" s="6"/>
      <c r="F2" s="63" t="s">
        <v>1</v>
      </c>
      <c r="G2" s="63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2" t="s">
        <v>121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s="4" customFormat="1" ht="17.25" customHeight="1">
      <c r="A15" s="62" t="s">
        <v>122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s="4" customFormat="1" ht="8.25" customHeight="1">
      <c r="A16" s="59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59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0" t="s">
        <v>10</v>
      </c>
      <c r="C20" s="60"/>
      <c r="D20" s="60"/>
      <c r="E20" s="60"/>
      <c r="F20" s="60" t="s">
        <v>11</v>
      </c>
      <c r="G20" s="60"/>
      <c r="H20" s="60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1" t="s">
        <v>17</v>
      </c>
      <c r="G21" s="61"/>
      <c r="H21" s="61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58" t="s">
        <v>123</v>
      </c>
      <c r="C22" s="58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2158</v>
      </c>
      <c r="C24" s="39">
        <v>55</v>
      </c>
      <c r="D24" s="40">
        <v>15738</v>
      </c>
      <c r="E24" s="41">
        <f>SUM(B24:D24)</f>
        <v>17951</v>
      </c>
      <c r="F24" s="39">
        <v>820</v>
      </c>
      <c r="G24" s="40">
        <v>10232</v>
      </c>
      <c r="H24" s="42">
        <f>SUM(F24:G24)</f>
        <v>11052</v>
      </c>
      <c r="I24" s="42">
        <f>SUM(B24+C24+F24)</f>
        <v>3033</v>
      </c>
      <c r="J24" s="42">
        <f>SUM(D24+G24)</f>
        <v>25970</v>
      </c>
      <c r="K24" s="41">
        <f>SUM(I24:J24)</f>
        <v>29003</v>
      </c>
      <c r="L24" s="65">
        <v>28088</v>
      </c>
    </row>
    <row r="25" spans="1:12" s="15" customFormat="1" ht="12.75">
      <c r="A25" s="38" t="s">
        <v>22</v>
      </c>
      <c r="B25" s="39">
        <v>3377</v>
      </c>
      <c r="C25" s="39">
        <v>41</v>
      </c>
      <c r="D25" s="40">
        <v>38645</v>
      </c>
      <c r="E25" s="41">
        <f aca="true" t="shared" si="0" ref="E25:E88">SUM(B25:D25)</f>
        <v>42063</v>
      </c>
      <c r="F25" s="39">
        <v>157</v>
      </c>
      <c r="G25" s="40">
        <v>877</v>
      </c>
      <c r="H25" s="42">
        <f aca="true" t="shared" si="1" ref="H25:H88">SUM(F25:G25)</f>
        <v>1034</v>
      </c>
      <c r="I25" s="42">
        <f>SUM(B25+C25+F25)</f>
        <v>3575</v>
      </c>
      <c r="J25" s="42">
        <f aca="true" t="shared" si="2" ref="J25:J88">SUM(D25+G25)</f>
        <v>39522</v>
      </c>
      <c r="K25" s="41">
        <f aca="true" t="shared" si="3" ref="K25:K88">SUM(E25+H25)</f>
        <v>43097</v>
      </c>
      <c r="L25" s="65">
        <v>89801</v>
      </c>
    </row>
    <row r="26" spans="1:12" s="48" customFormat="1" ht="12.75">
      <c r="A26" s="44" t="s">
        <v>23</v>
      </c>
      <c r="B26" s="39">
        <v>1776</v>
      </c>
      <c r="C26" s="39">
        <v>23</v>
      </c>
      <c r="D26" s="45">
        <v>12049</v>
      </c>
      <c r="E26" s="46">
        <f t="shared" si="0"/>
        <v>13848</v>
      </c>
      <c r="F26" s="39">
        <v>236</v>
      </c>
      <c r="G26" s="45">
        <v>1859</v>
      </c>
      <c r="H26" s="47">
        <f t="shared" si="1"/>
        <v>2095</v>
      </c>
      <c r="I26" s="47">
        <f aca="true" t="shared" si="4" ref="I26:I88">SUM(B26+C26+F26)</f>
        <v>2035</v>
      </c>
      <c r="J26" s="47">
        <f t="shared" si="2"/>
        <v>13908</v>
      </c>
      <c r="K26" s="46">
        <f t="shared" si="3"/>
        <v>15943</v>
      </c>
      <c r="L26" s="65">
        <v>1741</v>
      </c>
    </row>
    <row r="27" spans="1:12" s="15" customFormat="1" ht="12.75">
      <c r="A27" s="38" t="s">
        <v>24</v>
      </c>
      <c r="B27" s="39">
        <v>1479</v>
      </c>
      <c r="C27" s="39">
        <v>1425</v>
      </c>
      <c r="D27" s="40">
        <v>14824</v>
      </c>
      <c r="E27" s="41">
        <f t="shared" si="0"/>
        <v>17728</v>
      </c>
      <c r="F27" s="39">
        <v>822</v>
      </c>
      <c r="G27" s="40">
        <v>5344</v>
      </c>
      <c r="H27" s="42">
        <f t="shared" si="1"/>
        <v>6166</v>
      </c>
      <c r="I27" s="42">
        <f t="shared" si="4"/>
        <v>3726</v>
      </c>
      <c r="J27" s="42">
        <f t="shared" si="2"/>
        <v>20168</v>
      </c>
      <c r="K27" s="41">
        <f t="shared" si="3"/>
        <v>23894</v>
      </c>
      <c r="L27" s="65">
        <v>2238</v>
      </c>
    </row>
    <row r="28" spans="1:12" s="15" customFormat="1" ht="12.75">
      <c r="A28" s="38" t="s">
        <v>25</v>
      </c>
      <c r="B28" s="39">
        <v>23</v>
      </c>
      <c r="C28" s="39">
        <v>205</v>
      </c>
      <c r="D28" s="40">
        <v>2465</v>
      </c>
      <c r="E28" s="41">
        <f t="shared" si="0"/>
        <v>2693</v>
      </c>
      <c r="F28" s="39">
        <v>30</v>
      </c>
      <c r="G28" s="40">
        <v>413</v>
      </c>
      <c r="H28" s="42">
        <f t="shared" si="1"/>
        <v>443</v>
      </c>
      <c r="I28" s="42">
        <f t="shared" si="4"/>
        <v>258</v>
      </c>
      <c r="J28" s="42">
        <f t="shared" si="2"/>
        <v>2878</v>
      </c>
      <c r="K28" s="41">
        <f t="shared" si="3"/>
        <v>3136</v>
      </c>
      <c r="L28" s="65">
        <v>70</v>
      </c>
    </row>
    <row r="29" spans="1:12" s="15" customFormat="1" ht="12.75">
      <c r="A29" s="38" t="s">
        <v>26</v>
      </c>
      <c r="B29" s="39">
        <v>5695</v>
      </c>
      <c r="C29" s="39">
        <v>97</v>
      </c>
      <c r="D29" s="40">
        <v>27626</v>
      </c>
      <c r="E29" s="41">
        <f t="shared" si="0"/>
        <v>33418</v>
      </c>
      <c r="F29" s="39">
        <v>1</v>
      </c>
      <c r="G29" s="40">
        <v>160</v>
      </c>
      <c r="H29" s="42">
        <f t="shared" si="1"/>
        <v>161</v>
      </c>
      <c r="I29" s="42">
        <f t="shared" si="4"/>
        <v>5793</v>
      </c>
      <c r="J29" s="42">
        <f t="shared" si="2"/>
        <v>27786</v>
      </c>
      <c r="K29" s="41">
        <f t="shared" si="3"/>
        <v>33579</v>
      </c>
      <c r="L29" s="65">
        <v>884</v>
      </c>
    </row>
    <row r="30" spans="1:12" s="48" customFormat="1" ht="12.75">
      <c r="A30" s="44" t="s">
        <v>27</v>
      </c>
      <c r="B30" s="39">
        <v>3675</v>
      </c>
      <c r="C30" s="39">
        <v>31002</v>
      </c>
      <c r="D30" s="45">
        <v>211618</v>
      </c>
      <c r="E30" s="46">
        <f t="shared" si="0"/>
        <v>246295</v>
      </c>
      <c r="F30" s="39">
        <v>2593</v>
      </c>
      <c r="G30" s="45">
        <v>21464</v>
      </c>
      <c r="H30" s="47">
        <f t="shared" si="1"/>
        <v>24057</v>
      </c>
      <c r="I30" s="42">
        <f t="shared" si="4"/>
        <v>37270</v>
      </c>
      <c r="J30" s="47">
        <f t="shared" si="2"/>
        <v>233082</v>
      </c>
      <c r="K30" s="46">
        <f t="shared" si="3"/>
        <v>270352</v>
      </c>
      <c r="L30" s="65">
        <v>27378</v>
      </c>
    </row>
    <row r="31" spans="1:12" s="15" customFormat="1" ht="12.75">
      <c r="A31" s="38" t="s">
        <v>28</v>
      </c>
      <c r="B31" s="39">
        <v>6</v>
      </c>
      <c r="C31" s="43"/>
      <c r="D31" s="40">
        <v>91</v>
      </c>
      <c r="E31" s="41">
        <f>SUM(B31:D31)</f>
        <v>97</v>
      </c>
      <c r="F31" s="43"/>
      <c r="G31" s="40">
        <v>0</v>
      </c>
      <c r="H31" s="42">
        <f t="shared" si="1"/>
        <v>0</v>
      </c>
      <c r="I31" s="42">
        <f>SUM(B31+C31+F31)</f>
        <v>6</v>
      </c>
      <c r="J31" s="42">
        <f t="shared" si="2"/>
        <v>91</v>
      </c>
      <c r="K31" s="41">
        <f t="shared" si="3"/>
        <v>97</v>
      </c>
      <c r="L31" s="65">
        <v>166</v>
      </c>
    </row>
    <row r="32" spans="1:12" s="15" customFormat="1" ht="12.75">
      <c r="A32" s="38" t="s">
        <v>29</v>
      </c>
      <c r="B32" s="43"/>
      <c r="C32" s="39">
        <v>106</v>
      </c>
      <c r="D32" s="40">
        <v>801</v>
      </c>
      <c r="E32" s="41">
        <f>SUM(B32:D32)</f>
        <v>907</v>
      </c>
      <c r="F32" s="39">
        <v>73</v>
      </c>
      <c r="G32" s="40">
        <v>90</v>
      </c>
      <c r="H32" s="42">
        <f t="shared" si="1"/>
        <v>163</v>
      </c>
      <c r="I32" s="42">
        <f>SUM(B32+C32+F32)</f>
        <v>179</v>
      </c>
      <c r="J32" s="42">
        <f>SUM(D32+G32)</f>
        <v>891</v>
      </c>
      <c r="K32" s="41">
        <f t="shared" si="3"/>
        <v>1070</v>
      </c>
      <c r="L32" s="65">
        <v>134</v>
      </c>
    </row>
    <row r="33" spans="1:12" s="15" customFormat="1" ht="12.75">
      <c r="A33" s="38" t="s">
        <v>30</v>
      </c>
      <c r="B33" s="39">
        <v>14037</v>
      </c>
      <c r="C33" s="43"/>
      <c r="D33" s="40">
        <v>138346</v>
      </c>
      <c r="E33" s="41">
        <f t="shared" si="0"/>
        <v>152383</v>
      </c>
      <c r="F33" s="39">
        <v>2</v>
      </c>
      <c r="G33" s="40">
        <v>196</v>
      </c>
      <c r="H33" s="42">
        <f t="shared" si="1"/>
        <v>198</v>
      </c>
      <c r="I33" s="42">
        <f t="shared" si="4"/>
        <v>14039</v>
      </c>
      <c r="J33" s="42">
        <f t="shared" si="2"/>
        <v>138542</v>
      </c>
      <c r="K33" s="41">
        <f t="shared" si="3"/>
        <v>152581</v>
      </c>
      <c r="L33" s="65">
        <v>338618</v>
      </c>
    </row>
    <row r="34" spans="1:12" s="15" customFormat="1" ht="12.75">
      <c r="A34" s="38" t="s">
        <v>31</v>
      </c>
      <c r="B34" s="39">
        <v>28119</v>
      </c>
      <c r="C34" s="39">
        <v>107869</v>
      </c>
      <c r="D34" s="40">
        <v>695479</v>
      </c>
      <c r="E34" s="41">
        <f t="shared" si="0"/>
        <v>831467</v>
      </c>
      <c r="F34" s="39">
        <v>15936</v>
      </c>
      <c r="G34" s="40">
        <v>388772</v>
      </c>
      <c r="H34" s="42">
        <f t="shared" si="1"/>
        <v>404708</v>
      </c>
      <c r="I34" s="42">
        <f t="shared" si="4"/>
        <v>151924</v>
      </c>
      <c r="J34" s="42">
        <f t="shared" si="2"/>
        <v>1084251</v>
      </c>
      <c r="K34" s="41">
        <f t="shared" si="3"/>
        <v>1236175</v>
      </c>
      <c r="L34" s="65">
        <v>370324</v>
      </c>
    </row>
    <row r="35" spans="1:12" s="15" customFormat="1" ht="12.75">
      <c r="A35" s="38" t="s">
        <v>32</v>
      </c>
      <c r="B35" s="39">
        <v>793</v>
      </c>
      <c r="C35" s="39">
        <v>434</v>
      </c>
      <c r="D35" s="40">
        <v>7503</v>
      </c>
      <c r="E35" s="41">
        <f t="shared" si="0"/>
        <v>8730</v>
      </c>
      <c r="F35" s="39">
        <v>108</v>
      </c>
      <c r="G35" s="40">
        <v>1059</v>
      </c>
      <c r="H35" s="42">
        <f t="shared" si="1"/>
        <v>1167</v>
      </c>
      <c r="I35" s="42">
        <f t="shared" si="4"/>
        <v>1335</v>
      </c>
      <c r="J35" s="42">
        <f t="shared" si="2"/>
        <v>8562</v>
      </c>
      <c r="K35" s="41">
        <f t="shared" si="3"/>
        <v>9897</v>
      </c>
      <c r="L35" s="65"/>
    </row>
    <row r="36" spans="1:12" s="48" customFormat="1" ht="12.75">
      <c r="A36" s="44" t="s">
        <v>33</v>
      </c>
      <c r="B36" s="39">
        <v>18348</v>
      </c>
      <c r="C36" s="39">
        <v>10120</v>
      </c>
      <c r="D36" s="45">
        <v>139235</v>
      </c>
      <c r="E36" s="46">
        <f t="shared" si="0"/>
        <v>167703</v>
      </c>
      <c r="F36" s="39">
        <v>2456</v>
      </c>
      <c r="G36" s="45">
        <v>16784</v>
      </c>
      <c r="H36" s="47">
        <f t="shared" si="1"/>
        <v>19240</v>
      </c>
      <c r="I36" s="42">
        <f t="shared" si="4"/>
        <v>30924</v>
      </c>
      <c r="J36" s="47">
        <f t="shared" si="2"/>
        <v>156019</v>
      </c>
      <c r="K36" s="46">
        <f t="shared" si="3"/>
        <v>186943</v>
      </c>
      <c r="L36" s="65">
        <v>28815</v>
      </c>
    </row>
    <row r="37" spans="1:12" s="15" customFormat="1" ht="12.75">
      <c r="A37" s="38" t="s">
        <v>34</v>
      </c>
      <c r="B37" s="39">
        <v>6931</v>
      </c>
      <c r="C37" s="39">
        <v>4715</v>
      </c>
      <c r="D37" s="40">
        <v>147079</v>
      </c>
      <c r="E37" s="41">
        <f t="shared" si="0"/>
        <v>158725</v>
      </c>
      <c r="F37" s="39">
        <v>14779</v>
      </c>
      <c r="G37" s="40">
        <v>85660</v>
      </c>
      <c r="H37" s="42">
        <f t="shared" si="1"/>
        <v>100439</v>
      </c>
      <c r="I37" s="42">
        <f t="shared" si="4"/>
        <v>26425</v>
      </c>
      <c r="J37" s="42">
        <f t="shared" si="2"/>
        <v>232739</v>
      </c>
      <c r="K37" s="41">
        <f t="shared" si="3"/>
        <v>259164</v>
      </c>
      <c r="L37" s="65">
        <v>8994</v>
      </c>
    </row>
    <row r="38" spans="1:12" s="15" customFormat="1" ht="12.75">
      <c r="A38" s="38" t="s">
        <v>35</v>
      </c>
      <c r="B38" s="39">
        <v>335</v>
      </c>
      <c r="C38" s="39">
        <v>1210</v>
      </c>
      <c r="D38" s="40">
        <v>9428</v>
      </c>
      <c r="E38" s="41">
        <f t="shared" si="0"/>
        <v>10973</v>
      </c>
      <c r="F38" s="39">
        <v>2842</v>
      </c>
      <c r="G38" s="40">
        <v>19880</v>
      </c>
      <c r="H38" s="42">
        <f t="shared" si="1"/>
        <v>22722</v>
      </c>
      <c r="I38" s="42">
        <f t="shared" si="4"/>
        <v>4387</v>
      </c>
      <c r="J38" s="42">
        <f t="shared" si="2"/>
        <v>29308</v>
      </c>
      <c r="K38" s="41">
        <f t="shared" si="3"/>
        <v>33695</v>
      </c>
      <c r="L38" s="65">
        <v>3052</v>
      </c>
    </row>
    <row r="39" spans="1:12" s="15" customFormat="1" ht="12.75">
      <c r="A39" s="38" t="s">
        <v>36</v>
      </c>
      <c r="B39" s="39">
        <v>5</v>
      </c>
      <c r="C39" s="39">
        <v>1055</v>
      </c>
      <c r="D39" s="40">
        <v>6237</v>
      </c>
      <c r="E39" s="41">
        <f t="shared" si="0"/>
        <v>7297</v>
      </c>
      <c r="F39" s="39">
        <v>1069</v>
      </c>
      <c r="G39" s="40">
        <v>8875</v>
      </c>
      <c r="H39" s="42">
        <f t="shared" si="1"/>
        <v>9944</v>
      </c>
      <c r="I39" s="42">
        <f t="shared" si="4"/>
        <v>2129</v>
      </c>
      <c r="J39" s="42">
        <f t="shared" si="2"/>
        <v>15112</v>
      </c>
      <c r="K39" s="41">
        <f t="shared" si="3"/>
        <v>17241</v>
      </c>
      <c r="L39" s="65">
        <v>14001</v>
      </c>
    </row>
    <row r="40" spans="1:12" s="15" customFormat="1" ht="12.75">
      <c r="A40" s="38" t="s">
        <v>37</v>
      </c>
      <c r="B40" s="43"/>
      <c r="C40" s="39">
        <v>5062</v>
      </c>
      <c r="D40" s="40">
        <v>24345</v>
      </c>
      <c r="E40" s="41">
        <f t="shared" si="0"/>
        <v>29407</v>
      </c>
      <c r="F40" s="39">
        <v>1938</v>
      </c>
      <c r="G40" s="40">
        <v>9602</v>
      </c>
      <c r="H40" s="42">
        <f t="shared" si="1"/>
        <v>11540</v>
      </c>
      <c r="I40" s="42">
        <f t="shared" si="4"/>
        <v>7000</v>
      </c>
      <c r="J40" s="42">
        <f t="shared" si="2"/>
        <v>33947</v>
      </c>
      <c r="K40" s="41">
        <f t="shared" si="3"/>
        <v>40947</v>
      </c>
      <c r="L40" s="65">
        <v>276382</v>
      </c>
    </row>
    <row r="41" spans="1:12" s="15" customFormat="1" ht="12.75">
      <c r="A41" s="38" t="s">
        <v>38</v>
      </c>
      <c r="B41" s="39">
        <v>10288</v>
      </c>
      <c r="C41" s="39">
        <v>31</v>
      </c>
      <c r="D41" s="40">
        <v>69915</v>
      </c>
      <c r="E41" s="41">
        <f t="shared" si="0"/>
        <v>80234</v>
      </c>
      <c r="F41" s="39">
        <v>100</v>
      </c>
      <c r="G41" s="40">
        <v>727</v>
      </c>
      <c r="H41" s="42">
        <f t="shared" si="1"/>
        <v>827</v>
      </c>
      <c r="I41" s="42">
        <f t="shared" si="4"/>
        <v>10419</v>
      </c>
      <c r="J41" s="42">
        <f t="shared" si="2"/>
        <v>70642</v>
      </c>
      <c r="K41" s="41">
        <f t="shared" si="3"/>
        <v>81061</v>
      </c>
      <c r="L41" s="65">
        <v>81815</v>
      </c>
    </row>
    <row r="42" spans="1:12" s="15" customFormat="1" ht="12.75">
      <c r="A42" s="38" t="s">
        <v>39</v>
      </c>
      <c r="B42" s="39">
        <v>10</v>
      </c>
      <c r="C42" s="39">
        <v>120</v>
      </c>
      <c r="D42" s="40">
        <v>1619</v>
      </c>
      <c r="E42" s="41">
        <f t="shared" si="0"/>
        <v>1749</v>
      </c>
      <c r="F42" s="39">
        <v>142</v>
      </c>
      <c r="G42" s="40">
        <v>1036</v>
      </c>
      <c r="H42" s="42">
        <f t="shared" si="1"/>
        <v>1178</v>
      </c>
      <c r="I42" s="42">
        <f t="shared" si="4"/>
        <v>272</v>
      </c>
      <c r="J42" s="42">
        <f t="shared" si="2"/>
        <v>2655</v>
      </c>
      <c r="K42" s="41">
        <f t="shared" si="3"/>
        <v>2927</v>
      </c>
      <c r="L42" s="65"/>
    </row>
    <row r="43" spans="1:12" s="48" customFormat="1" ht="12.75">
      <c r="A43" s="44" t="s">
        <v>40</v>
      </c>
      <c r="B43" s="39">
        <v>915</v>
      </c>
      <c r="C43" s="39">
        <v>228</v>
      </c>
      <c r="D43" s="45">
        <v>4910</v>
      </c>
      <c r="E43" s="46">
        <f t="shared" si="0"/>
        <v>6053</v>
      </c>
      <c r="F43" s="39">
        <v>340</v>
      </c>
      <c r="G43" s="45">
        <v>1522</v>
      </c>
      <c r="H43" s="47">
        <f t="shared" si="1"/>
        <v>1862</v>
      </c>
      <c r="I43" s="47">
        <f t="shared" si="4"/>
        <v>1483</v>
      </c>
      <c r="J43" s="47">
        <f t="shared" si="2"/>
        <v>6432</v>
      </c>
      <c r="K43" s="46">
        <f t="shared" si="3"/>
        <v>7915</v>
      </c>
      <c r="L43" s="65"/>
    </row>
    <row r="44" spans="1:12" s="15" customFormat="1" ht="12.75">
      <c r="A44" s="44" t="s">
        <v>41</v>
      </c>
      <c r="B44" s="39">
        <v>10893</v>
      </c>
      <c r="C44" s="39">
        <v>18890</v>
      </c>
      <c r="D44" s="45">
        <v>161852</v>
      </c>
      <c r="E44" s="46">
        <f t="shared" si="0"/>
        <v>191635</v>
      </c>
      <c r="F44" s="39">
        <v>2886</v>
      </c>
      <c r="G44" s="45">
        <v>29893</v>
      </c>
      <c r="H44" s="47">
        <f t="shared" si="1"/>
        <v>32779</v>
      </c>
      <c r="I44" s="47">
        <f t="shared" si="4"/>
        <v>32669</v>
      </c>
      <c r="J44" s="47">
        <f t="shared" si="2"/>
        <v>191745</v>
      </c>
      <c r="K44" s="46">
        <f t="shared" si="3"/>
        <v>224414</v>
      </c>
      <c r="L44" s="65">
        <v>40455</v>
      </c>
    </row>
    <row r="45" spans="1:21" s="49" customFormat="1" ht="12.75">
      <c r="A45" s="44" t="s">
        <v>42</v>
      </c>
      <c r="B45" s="39">
        <v>35768</v>
      </c>
      <c r="C45" s="39">
        <v>602</v>
      </c>
      <c r="D45" s="45">
        <v>270615</v>
      </c>
      <c r="E45" s="46">
        <f t="shared" si="0"/>
        <v>306985</v>
      </c>
      <c r="F45" s="39">
        <v>21924</v>
      </c>
      <c r="G45" s="45">
        <v>179869</v>
      </c>
      <c r="H45" s="47">
        <f t="shared" si="1"/>
        <v>201793</v>
      </c>
      <c r="I45" s="47">
        <f t="shared" si="4"/>
        <v>58294</v>
      </c>
      <c r="J45" s="47">
        <f t="shared" si="2"/>
        <v>450484</v>
      </c>
      <c r="K45" s="46">
        <f t="shared" si="3"/>
        <v>508778</v>
      </c>
      <c r="L45" s="65">
        <v>717445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1309</v>
      </c>
      <c r="C46" s="39">
        <v>538</v>
      </c>
      <c r="D46" s="45">
        <v>12469</v>
      </c>
      <c r="E46" s="46">
        <f t="shared" si="0"/>
        <v>14316</v>
      </c>
      <c r="F46" s="39">
        <v>4757</v>
      </c>
      <c r="G46" s="45">
        <v>23391</v>
      </c>
      <c r="H46" s="47">
        <f t="shared" si="1"/>
        <v>28148</v>
      </c>
      <c r="I46" s="47">
        <f t="shared" si="4"/>
        <v>6604</v>
      </c>
      <c r="J46" s="47">
        <f t="shared" si="2"/>
        <v>35860</v>
      </c>
      <c r="K46" s="46">
        <f t="shared" si="3"/>
        <v>42464</v>
      </c>
      <c r="L46" s="65">
        <v>262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117</v>
      </c>
      <c r="G47" s="45">
        <v>858</v>
      </c>
      <c r="H47" s="47">
        <f t="shared" si="1"/>
        <v>975</v>
      </c>
      <c r="I47" s="47">
        <f t="shared" si="4"/>
        <v>117</v>
      </c>
      <c r="J47" s="47">
        <f t="shared" si="2"/>
        <v>858</v>
      </c>
      <c r="K47" s="46">
        <f t="shared" si="3"/>
        <v>975</v>
      </c>
      <c r="L47" s="65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28886</v>
      </c>
      <c r="C48" s="39">
        <v>10949</v>
      </c>
      <c r="D48" s="45">
        <v>237089</v>
      </c>
      <c r="E48" s="46">
        <f t="shared" si="0"/>
        <v>276924</v>
      </c>
      <c r="F48" s="39">
        <v>6976</v>
      </c>
      <c r="G48" s="45">
        <v>42694</v>
      </c>
      <c r="H48" s="47">
        <f t="shared" si="1"/>
        <v>49670</v>
      </c>
      <c r="I48" s="47">
        <f t="shared" si="4"/>
        <v>46811</v>
      </c>
      <c r="J48" s="47">
        <f t="shared" si="2"/>
        <v>279783</v>
      </c>
      <c r="K48" s="46">
        <f t="shared" si="3"/>
        <v>326594</v>
      </c>
      <c r="L48" s="65">
        <v>34417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39">
        <v>10</v>
      </c>
      <c r="C49" s="43"/>
      <c r="D49" s="45">
        <v>107</v>
      </c>
      <c r="E49" s="46">
        <f t="shared" si="0"/>
        <v>117</v>
      </c>
      <c r="F49" s="39">
        <v>5</v>
      </c>
      <c r="G49" s="45">
        <v>54</v>
      </c>
      <c r="H49" s="47">
        <f t="shared" si="1"/>
        <v>59</v>
      </c>
      <c r="I49" s="47">
        <f t="shared" si="4"/>
        <v>15</v>
      </c>
      <c r="J49" s="47">
        <f t="shared" si="2"/>
        <v>161</v>
      </c>
      <c r="K49" s="46">
        <f t="shared" si="3"/>
        <v>176</v>
      </c>
      <c r="L49" s="65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39716</v>
      </c>
      <c r="C50" s="39">
        <v>6844</v>
      </c>
      <c r="D50" s="45">
        <v>338659</v>
      </c>
      <c r="E50" s="46">
        <f t="shared" si="0"/>
        <v>385219</v>
      </c>
      <c r="F50" s="39">
        <v>3345</v>
      </c>
      <c r="G50" s="45">
        <v>19805</v>
      </c>
      <c r="H50" s="47">
        <f t="shared" si="1"/>
        <v>23150</v>
      </c>
      <c r="I50" s="47">
        <f t="shared" si="4"/>
        <v>49905</v>
      </c>
      <c r="J50" s="47">
        <f t="shared" si="2"/>
        <v>358464</v>
      </c>
      <c r="K50" s="46">
        <f t="shared" si="3"/>
        <v>408369</v>
      </c>
      <c r="L50" s="65">
        <v>274547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253</v>
      </c>
      <c r="C51" s="39">
        <v>42</v>
      </c>
      <c r="D51" s="45">
        <v>1075</v>
      </c>
      <c r="E51" s="46">
        <f t="shared" si="0"/>
        <v>1370</v>
      </c>
      <c r="F51" s="39">
        <v>596</v>
      </c>
      <c r="G51" s="45">
        <v>4108</v>
      </c>
      <c r="H51" s="47">
        <f t="shared" si="1"/>
        <v>4704</v>
      </c>
      <c r="I51" s="47">
        <f t="shared" si="4"/>
        <v>891</v>
      </c>
      <c r="J51" s="47">
        <f t="shared" si="2"/>
        <v>5183</v>
      </c>
      <c r="K51" s="46">
        <f t="shared" si="3"/>
        <v>6074</v>
      </c>
      <c r="L51" s="65">
        <v>12904</v>
      </c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65"/>
    </row>
    <row r="53" spans="1:12" s="48" customFormat="1" ht="12.75">
      <c r="A53" s="44" t="s">
        <v>50</v>
      </c>
      <c r="B53" s="39">
        <v>2</v>
      </c>
      <c r="C53" s="43"/>
      <c r="D53" s="45">
        <v>1164</v>
      </c>
      <c r="E53" s="46">
        <f t="shared" si="0"/>
        <v>1166</v>
      </c>
      <c r="F53" s="43"/>
      <c r="G53" s="45">
        <v>562</v>
      </c>
      <c r="H53" s="47">
        <f t="shared" si="1"/>
        <v>562</v>
      </c>
      <c r="I53" s="47">
        <f t="shared" si="4"/>
        <v>2</v>
      </c>
      <c r="J53" s="47">
        <f t="shared" si="2"/>
        <v>1726</v>
      </c>
      <c r="K53" s="46">
        <f t="shared" si="3"/>
        <v>1728</v>
      </c>
      <c r="L53" s="65">
        <v>79</v>
      </c>
    </row>
    <row r="54" spans="1:12" s="15" customFormat="1" ht="12.75">
      <c r="A54" s="44" t="s">
        <v>51</v>
      </c>
      <c r="B54" s="39">
        <v>26236</v>
      </c>
      <c r="C54" s="39">
        <v>31287</v>
      </c>
      <c r="D54" s="45">
        <v>335630</v>
      </c>
      <c r="E54" s="46">
        <f t="shared" si="0"/>
        <v>393153</v>
      </c>
      <c r="F54" s="39">
        <v>11480</v>
      </c>
      <c r="G54" s="45">
        <v>88215</v>
      </c>
      <c r="H54" s="47">
        <f t="shared" si="1"/>
        <v>99695</v>
      </c>
      <c r="I54" s="47">
        <f t="shared" si="4"/>
        <v>69003</v>
      </c>
      <c r="J54" s="47">
        <f t="shared" si="2"/>
        <v>423845</v>
      </c>
      <c r="K54" s="46">
        <f t="shared" si="3"/>
        <v>492848</v>
      </c>
      <c r="L54" s="65">
        <v>156777</v>
      </c>
    </row>
    <row r="55" spans="1:12" s="48" customFormat="1" ht="12.75">
      <c r="A55" s="44" t="s">
        <v>52</v>
      </c>
      <c r="B55" s="39">
        <v>3161</v>
      </c>
      <c r="C55" s="39">
        <v>1193</v>
      </c>
      <c r="D55" s="45">
        <v>29513</v>
      </c>
      <c r="E55" s="46">
        <f t="shared" si="0"/>
        <v>33867</v>
      </c>
      <c r="F55" s="39">
        <v>1075</v>
      </c>
      <c r="G55" s="45">
        <v>3815</v>
      </c>
      <c r="H55" s="47">
        <f t="shared" si="1"/>
        <v>4890</v>
      </c>
      <c r="I55" s="47">
        <f t="shared" si="4"/>
        <v>5429</v>
      </c>
      <c r="J55" s="47">
        <f t="shared" si="2"/>
        <v>33328</v>
      </c>
      <c r="K55" s="46">
        <f t="shared" si="3"/>
        <v>38757</v>
      </c>
      <c r="L55" s="65">
        <v>24496</v>
      </c>
    </row>
    <row r="56" spans="1:12" s="15" customFormat="1" ht="12.75">
      <c r="A56" s="44" t="s">
        <v>53</v>
      </c>
      <c r="B56" s="39">
        <v>6286</v>
      </c>
      <c r="C56" s="39">
        <v>20444</v>
      </c>
      <c r="D56" s="45">
        <v>188542</v>
      </c>
      <c r="E56" s="46">
        <f t="shared" si="0"/>
        <v>215272</v>
      </c>
      <c r="F56" s="39">
        <v>2187</v>
      </c>
      <c r="G56" s="45">
        <v>19599</v>
      </c>
      <c r="H56" s="47">
        <f t="shared" si="1"/>
        <v>21786</v>
      </c>
      <c r="I56" s="47">
        <f t="shared" si="4"/>
        <v>28917</v>
      </c>
      <c r="J56" s="47">
        <f t="shared" si="2"/>
        <v>208141</v>
      </c>
      <c r="K56" s="46">
        <f t="shared" si="3"/>
        <v>237058</v>
      </c>
      <c r="L56" s="65">
        <v>36131</v>
      </c>
    </row>
    <row r="57" spans="1:12" s="48" customFormat="1" ht="12.75">
      <c r="A57" s="44" t="s">
        <v>54</v>
      </c>
      <c r="B57" s="39">
        <v>313270</v>
      </c>
      <c r="C57" s="39">
        <v>3716</v>
      </c>
      <c r="D57" s="45">
        <v>2239226</v>
      </c>
      <c r="E57" s="46">
        <f t="shared" si="0"/>
        <v>2556212</v>
      </c>
      <c r="F57" s="39">
        <v>34419</v>
      </c>
      <c r="G57" s="45">
        <v>203719</v>
      </c>
      <c r="H57" s="47">
        <f t="shared" si="1"/>
        <v>238138</v>
      </c>
      <c r="I57" s="47">
        <f t="shared" si="4"/>
        <v>351405</v>
      </c>
      <c r="J57" s="47">
        <f t="shared" si="2"/>
        <v>2442945</v>
      </c>
      <c r="K57" s="46">
        <f t="shared" si="3"/>
        <v>2794350</v>
      </c>
      <c r="L57" s="65">
        <v>2720027</v>
      </c>
    </row>
    <row r="58" spans="1:12" s="15" customFormat="1" ht="12.75">
      <c r="A58" s="44" t="s">
        <v>55</v>
      </c>
      <c r="B58" s="39">
        <v>61624</v>
      </c>
      <c r="C58" s="39">
        <v>133058</v>
      </c>
      <c r="D58" s="45">
        <v>1392654</v>
      </c>
      <c r="E58" s="46">
        <f t="shared" si="0"/>
        <v>1587336</v>
      </c>
      <c r="F58" s="39">
        <v>42541</v>
      </c>
      <c r="G58" s="45">
        <v>413780</v>
      </c>
      <c r="H58" s="47">
        <f t="shared" si="1"/>
        <v>456321</v>
      </c>
      <c r="I58" s="47">
        <f t="shared" si="4"/>
        <v>237223</v>
      </c>
      <c r="J58" s="47">
        <f t="shared" si="2"/>
        <v>1806434</v>
      </c>
      <c r="K58" s="46">
        <f t="shared" si="3"/>
        <v>2043657</v>
      </c>
      <c r="L58" s="65">
        <v>1275976</v>
      </c>
    </row>
    <row r="59" spans="1:12" s="48" customFormat="1" ht="12.75">
      <c r="A59" s="44" t="s">
        <v>56</v>
      </c>
      <c r="B59" s="39">
        <v>213</v>
      </c>
      <c r="C59" s="39">
        <v>553</v>
      </c>
      <c r="D59" s="45">
        <v>5742</v>
      </c>
      <c r="E59" s="46">
        <f t="shared" si="0"/>
        <v>6508</v>
      </c>
      <c r="F59" s="39">
        <v>86</v>
      </c>
      <c r="G59" s="45">
        <v>1361</v>
      </c>
      <c r="H59" s="47">
        <f t="shared" si="1"/>
        <v>1447</v>
      </c>
      <c r="I59" s="47">
        <f t="shared" si="4"/>
        <v>852</v>
      </c>
      <c r="J59" s="47">
        <f t="shared" si="2"/>
        <v>7103</v>
      </c>
      <c r="K59" s="46">
        <f t="shared" si="3"/>
        <v>7955</v>
      </c>
      <c r="L59" s="65">
        <v>2632</v>
      </c>
    </row>
    <row r="60" spans="1:12" s="15" customFormat="1" ht="12.75">
      <c r="A60" s="44" t="s">
        <v>57</v>
      </c>
      <c r="B60" s="39">
        <v>1160</v>
      </c>
      <c r="C60" s="39">
        <v>122</v>
      </c>
      <c r="D60" s="45">
        <v>6087</v>
      </c>
      <c r="E60" s="46">
        <f t="shared" si="0"/>
        <v>7369</v>
      </c>
      <c r="F60" s="39">
        <v>142</v>
      </c>
      <c r="G60" s="45">
        <v>1007</v>
      </c>
      <c r="H60" s="47">
        <f t="shared" si="1"/>
        <v>1149</v>
      </c>
      <c r="I60" s="47">
        <f t="shared" si="4"/>
        <v>1424</v>
      </c>
      <c r="J60" s="47">
        <f t="shared" si="2"/>
        <v>7094</v>
      </c>
      <c r="K60" s="46">
        <f t="shared" si="3"/>
        <v>8518</v>
      </c>
      <c r="L60" s="65">
        <v>4655</v>
      </c>
    </row>
    <row r="61" spans="1:12" s="15" customFormat="1" ht="12.75">
      <c r="A61" s="44" t="s">
        <v>58</v>
      </c>
      <c r="B61" s="39">
        <v>33409</v>
      </c>
      <c r="C61" s="39">
        <v>11</v>
      </c>
      <c r="D61" s="45">
        <v>200302</v>
      </c>
      <c r="E61" s="46">
        <f t="shared" si="0"/>
        <v>233722</v>
      </c>
      <c r="F61" s="39">
        <v>941</v>
      </c>
      <c r="G61" s="45">
        <v>10637</v>
      </c>
      <c r="H61" s="47">
        <f t="shared" si="1"/>
        <v>11578</v>
      </c>
      <c r="I61" s="47">
        <f t="shared" si="4"/>
        <v>34361</v>
      </c>
      <c r="J61" s="47">
        <f t="shared" si="2"/>
        <v>210939</v>
      </c>
      <c r="K61" s="46">
        <f t="shared" si="3"/>
        <v>245300</v>
      </c>
      <c r="L61" s="65">
        <v>423261</v>
      </c>
    </row>
    <row r="62" spans="1:12" s="48" customFormat="1" ht="12.75">
      <c r="A62" s="44" t="s">
        <v>59</v>
      </c>
      <c r="B62" s="39">
        <v>126</v>
      </c>
      <c r="C62" s="39">
        <v>89</v>
      </c>
      <c r="D62" s="45">
        <v>4244</v>
      </c>
      <c r="E62" s="46">
        <f t="shared" si="0"/>
        <v>4459</v>
      </c>
      <c r="F62" s="39">
        <v>84</v>
      </c>
      <c r="G62" s="45">
        <v>1769</v>
      </c>
      <c r="H62" s="47">
        <f t="shared" si="1"/>
        <v>1853</v>
      </c>
      <c r="I62" s="47">
        <f t="shared" si="4"/>
        <v>299</v>
      </c>
      <c r="J62" s="47">
        <f t="shared" si="2"/>
        <v>6013</v>
      </c>
      <c r="K62" s="46">
        <f t="shared" si="3"/>
        <v>6312</v>
      </c>
      <c r="L62" s="65">
        <v>184</v>
      </c>
    </row>
    <row r="63" spans="1:12" s="15" customFormat="1" ht="12.75">
      <c r="A63" s="44" t="s">
        <v>60</v>
      </c>
      <c r="B63" s="39">
        <v>4023</v>
      </c>
      <c r="C63" s="39">
        <v>202</v>
      </c>
      <c r="D63" s="45">
        <v>38515</v>
      </c>
      <c r="E63" s="46">
        <f t="shared" si="0"/>
        <v>42740</v>
      </c>
      <c r="F63" s="39">
        <v>2366</v>
      </c>
      <c r="G63" s="45">
        <v>18389</v>
      </c>
      <c r="H63" s="47">
        <f t="shared" si="1"/>
        <v>20755</v>
      </c>
      <c r="I63" s="47">
        <f t="shared" si="4"/>
        <v>6591</v>
      </c>
      <c r="J63" s="47">
        <f t="shared" si="2"/>
        <v>56904</v>
      </c>
      <c r="K63" s="46">
        <f t="shared" si="3"/>
        <v>63495</v>
      </c>
      <c r="L63" s="65">
        <v>141243</v>
      </c>
    </row>
    <row r="64" spans="1:12" s="48" customFormat="1" ht="12.75">
      <c r="A64" s="44" t="s">
        <v>61</v>
      </c>
      <c r="B64" s="39">
        <v>1467</v>
      </c>
      <c r="C64" s="39">
        <v>1350</v>
      </c>
      <c r="D64" s="45">
        <v>17501</v>
      </c>
      <c r="E64" s="46">
        <f>SUM(B64:D64)</f>
        <v>20318</v>
      </c>
      <c r="F64" s="39">
        <v>935</v>
      </c>
      <c r="G64" s="45">
        <v>4900</v>
      </c>
      <c r="H64" s="47">
        <f t="shared" si="1"/>
        <v>5835</v>
      </c>
      <c r="I64" s="47">
        <f t="shared" si="4"/>
        <v>3752</v>
      </c>
      <c r="J64" s="47">
        <f t="shared" si="2"/>
        <v>22401</v>
      </c>
      <c r="K64" s="46">
        <f t="shared" si="3"/>
        <v>26153</v>
      </c>
      <c r="L64" s="65">
        <v>4825</v>
      </c>
    </row>
    <row r="65" spans="1:21" s="49" customFormat="1" ht="12.75">
      <c r="A65" s="44" t="s">
        <v>62</v>
      </c>
      <c r="B65" s="39">
        <v>13046</v>
      </c>
      <c r="C65" s="39">
        <v>867</v>
      </c>
      <c r="D65" s="45">
        <v>64785</v>
      </c>
      <c r="E65" s="46">
        <f t="shared" si="0"/>
        <v>78698</v>
      </c>
      <c r="F65" s="39">
        <v>1809</v>
      </c>
      <c r="G65" s="45">
        <v>10448</v>
      </c>
      <c r="H65" s="47">
        <f t="shared" si="1"/>
        <v>12257</v>
      </c>
      <c r="I65" s="47">
        <f t="shared" si="4"/>
        <v>15722</v>
      </c>
      <c r="J65" s="47">
        <f t="shared" si="2"/>
        <v>75233</v>
      </c>
      <c r="K65" s="46">
        <f t="shared" si="3"/>
        <v>90955</v>
      </c>
      <c r="L65" s="65">
        <v>129132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1858</v>
      </c>
      <c r="C66" s="39">
        <v>1266</v>
      </c>
      <c r="D66" s="45">
        <v>20923</v>
      </c>
      <c r="E66" s="46">
        <f t="shared" si="0"/>
        <v>24047</v>
      </c>
      <c r="F66" s="39">
        <v>3505</v>
      </c>
      <c r="G66" s="45">
        <v>29691</v>
      </c>
      <c r="H66" s="47">
        <f t="shared" si="1"/>
        <v>33196</v>
      </c>
      <c r="I66" s="47">
        <f t="shared" si="4"/>
        <v>6629</v>
      </c>
      <c r="J66" s="47">
        <f t="shared" si="2"/>
        <v>50614</v>
      </c>
      <c r="K66" s="46">
        <f t="shared" si="3"/>
        <v>57243</v>
      </c>
      <c r="L66" s="65">
        <v>35699</v>
      </c>
    </row>
    <row r="67" spans="1:12" s="15" customFormat="1" ht="12.75">
      <c r="A67" s="44" t="s">
        <v>64</v>
      </c>
      <c r="B67" s="39">
        <v>61</v>
      </c>
      <c r="C67" s="39">
        <v>124</v>
      </c>
      <c r="D67" s="45">
        <v>2173</v>
      </c>
      <c r="E67" s="46">
        <f t="shared" si="0"/>
        <v>2358</v>
      </c>
      <c r="F67" s="39">
        <v>528</v>
      </c>
      <c r="G67" s="45">
        <v>3664</v>
      </c>
      <c r="H67" s="47">
        <f t="shared" si="1"/>
        <v>4192</v>
      </c>
      <c r="I67" s="47">
        <f t="shared" si="4"/>
        <v>713</v>
      </c>
      <c r="J67" s="47">
        <f t="shared" si="2"/>
        <v>5837</v>
      </c>
      <c r="K67" s="46">
        <f t="shared" si="3"/>
        <v>6550</v>
      </c>
      <c r="L67" s="65">
        <v>1679</v>
      </c>
    </row>
    <row r="68" spans="1:12" s="15" customFormat="1" ht="12.75">
      <c r="A68" s="44" t="s">
        <v>65</v>
      </c>
      <c r="B68" s="39">
        <v>130352</v>
      </c>
      <c r="C68" s="39">
        <v>5171</v>
      </c>
      <c r="D68" s="45">
        <v>799259</v>
      </c>
      <c r="E68" s="46">
        <f t="shared" si="0"/>
        <v>934782</v>
      </c>
      <c r="F68" s="39">
        <v>6004</v>
      </c>
      <c r="G68" s="45">
        <v>39021</v>
      </c>
      <c r="H68" s="47">
        <f t="shared" si="1"/>
        <v>45025</v>
      </c>
      <c r="I68" s="47">
        <f t="shared" si="4"/>
        <v>141527</v>
      </c>
      <c r="J68" s="47">
        <f t="shared" si="2"/>
        <v>838280</v>
      </c>
      <c r="K68" s="46">
        <f t="shared" si="3"/>
        <v>979807</v>
      </c>
      <c r="L68" s="65">
        <v>278639</v>
      </c>
    </row>
    <row r="69" spans="1:12" s="15" customFormat="1" ht="12.75">
      <c r="A69" s="44" t="s">
        <v>66</v>
      </c>
      <c r="B69" s="39">
        <v>920</v>
      </c>
      <c r="C69" s="39">
        <v>115</v>
      </c>
      <c r="D69" s="45">
        <v>5799</v>
      </c>
      <c r="E69" s="46">
        <f t="shared" si="0"/>
        <v>6834</v>
      </c>
      <c r="F69" s="39">
        <v>2312</v>
      </c>
      <c r="G69" s="45">
        <v>15051</v>
      </c>
      <c r="H69" s="47">
        <f t="shared" si="1"/>
        <v>17363</v>
      </c>
      <c r="I69" s="47">
        <f t="shared" si="4"/>
        <v>3347</v>
      </c>
      <c r="J69" s="47">
        <f t="shared" si="2"/>
        <v>20850</v>
      </c>
      <c r="K69" s="46">
        <f t="shared" si="3"/>
        <v>24197</v>
      </c>
      <c r="L69" s="65">
        <v>5814</v>
      </c>
    </row>
    <row r="70" spans="1:12" s="15" customFormat="1" ht="12.75">
      <c r="A70" s="44" t="s">
        <v>67</v>
      </c>
      <c r="B70" s="39">
        <v>5706</v>
      </c>
      <c r="C70" s="39">
        <v>2868</v>
      </c>
      <c r="D70" s="45">
        <v>57786</v>
      </c>
      <c r="E70" s="46">
        <f t="shared" si="0"/>
        <v>66360</v>
      </c>
      <c r="F70" s="39">
        <v>1634</v>
      </c>
      <c r="G70" s="45">
        <v>8995</v>
      </c>
      <c r="H70" s="47">
        <f t="shared" si="1"/>
        <v>10629</v>
      </c>
      <c r="I70" s="47">
        <f t="shared" si="4"/>
        <v>10208</v>
      </c>
      <c r="J70" s="47">
        <f t="shared" si="2"/>
        <v>66781</v>
      </c>
      <c r="K70" s="46">
        <f t="shared" si="3"/>
        <v>76989</v>
      </c>
      <c r="L70" s="65">
        <v>3170</v>
      </c>
    </row>
    <row r="71" spans="1:12" s="15" customFormat="1" ht="12.75">
      <c r="A71" s="44" t="s">
        <v>68</v>
      </c>
      <c r="B71" s="39">
        <v>13797</v>
      </c>
      <c r="C71" s="39">
        <v>1155</v>
      </c>
      <c r="D71" s="45">
        <v>84624</v>
      </c>
      <c r="E71" s="46">
        <f t="shared" si="0"/>
        <v>99576</v>
      </c>
      <c r="F71" s="39">
        <v>1464</v>
      </c>
      <c r="G71" s="45">
        <v>23438</v>
      </c>
      <c r="H71" s="47">
        <f t="shared" si="1"/>
        <v>24902</v>
      </c>
      <c r="I71" s="47">
        <f t="shared" si="4"/>
        <v>16416</v>
      </c>
      <c r="J71" s="47">
        <f t="shared" si="2"/>
        <v>108062</v>
      </c>
      <c r="K71" s="46">
        <f t="shared" si="3"/>
        <v>124478</v>
      </c>
      <c r="L71" s="65">
        <v>6660</v>
      </c>
    </row>
    <row r="72" spans="1:12" s="15" customFormat="1" ht="12.75">
      <c r="A72" s="44" t="s">
        <v>69</v>
      </c>
      <c r="B72" s="39">
        <v>4</v>
      </c>
      <c r="C72" s="39">
        <v>141</v>
      </c>
      <c r="D72" s="45">
        <v>336</v>
      </c>
      <c r="E72" s="46">
        <f t="shared" si="0"/>
        <v>481</v>
      </c>
      <c r="F72" s="43"/>
      <c r="G72" s="45">
        <v>741</v>
      </c>
      <c r="H72" s="47">
        <f t="shared" si="1"/>
        <v>741</v>
      </c>
      <c r="I72" s="47">
        <f t="shared" si="4"/>
        <v>145</v>
      </c>
      <c r="J72" s="47">
        <f t="shared" si="2"/>
        <v>1077</v>
      </c>
      <c r="K72" s="46">
        <f t="shared" si="3"/>
        <v>1222</v>
      </c>
      <c r="L72" s="65">
        <v>53</v>
      </c>
    </row>
    <row r="73" spans="1:12" s="15" customFormat="1" ht="12.75">
      <c r="A73" s="44" t="s">
        <v>70</v>
      </c>
      <c r="B73" s="39">
        <v>87828</v>
      </c>
      <c r="C73" s="39">
        <v>7289</v>
      </c>
      <c r="D73" s="45">
        <v>425406</v>
      </c>
      <c r="E73" s="46">
        <f t="shared" si="0"/>
        <v>520523</v>
      </c>
      <c r="F73" s="39">
        <v>10847</v>
      </c>
      <c r="G73" s="45">
        <v>58637</v>
      </c>
      <c r="H73" s="47">
        <f t="shared" si="1"/>
        <v>69484</v>
      </c>
      <c r="I73" s="47">
        <f t="shared" si="4"/>
        <v>105964</v>
      </c>
      <c r="J73" s="47">
        <f t="shared" si="2"/>
        <v>484043</v>
      </c>
      <c r="K73" s="46">
        <f t="shared" si="3"/>
        <v>590007</v>
      </c>
      <c r="L73" s="65">
        <v>657865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65"/>
    </row>
    <row r="75" spans="1:12" s="15" customFormat="1" ht="12.75">
      <c r="A75" s="44" t="s">
        <v>72</v>
      </c>
      <c r="B75" s="39">
        <v>720129</v>
      </c>
      <c r="C75" s="43"/>
      <c r="D75" s="45">
        <v>779804</v>
      </c>
      <c r="E75" s="46">
        <f t="shared" si="0"/>
        <v>1499933</v>
      </c>
      <c r="F75" s="39">
        <v>101</v>
      </c>
      <c r="G75" s="45">
        <v>770</v>
      </c>
      <c r="H75" s="47">
        <f t="shared" si="1"/>
        <v>871</v>
      </c>
      <c r="I75" s="47">
        <f t="shared" si="4"/>
        <v>720230</v>
      </c>
      <c r="J75" s="47">
        <f t="shared" si="2"/>
        <v>780574</v>
      </c>
      <c r="K75" s="46">
        <f t="shared" si="3"/>
        <v>1500804</v>
      </c>
      <c r="L75" s="65">
        <v>8556446</v>
      </c>
    </row>
    <row r="76" spans="1:12" s="15" customFormat="1" ht="12.75">
      <c r="A76" s="44" t="s">
        <v>73</v>
      </c>
      <c r="B76" s="39">
        <v>114</v>
      </c>
      <c r="C76" s="39">
        <v>106</v>
      </c>
      <c r="D76" s="45">
        <v>1688</v>
      </c>
      <c r="E76" s="46">
        <f t="shared" si="0"/>
        <v>1908</v>
      </c>
      <c r="F76" s="39">
        <v>4</v>
      </c>
      <c r="G76" s="45">
        <v>35</v>
      </c>
      <c r="H76" s="47">
        <f t="shared" si="1"/>
        <v>39</v>
      </c>
      <c r="I76" s="47">
        <f t="shared" si="4"/>
        <v>224</v>
      </c>
      <c r="J76" s="47">
        <f t="shared" si="2"/>
        <v>1723</v>
      </c>
      <c r="K76" s="46">
        <f t="shared" si="3"/>
        <v>1947</v>
      </c>
      <c r="L76" s="65">
        <v>566</v>
      </c>
    </row>
    <row r="77" spans="1:12" s="15" customFormat="1" ht="12.75">
      <c r="A77" s="44" t="s">
        <v>74</v>
      </c>
      <c r="B77" s="39">
        <v>131</v>
      </c>
      <c r="C77" s="43"/>
      <c r="D77" s="45">
        <v>4081</v>
      </c>
      <c r="E77" s="46">
        <f t="shared" si="0"/>
        <v>4212</v>
      </c>
      <c r="F77" s="39">
        <v>105</v>
      </c>
      <c r="G77" s="45">
        <v>272</v>
      </c>
      <c r="H77" s="47">
        <f t="shared" si="1"/>
        <v>377</v>
      </c>
      <c r="I77" s="47">
        <f t="shared" si="4"/>
        <v>236</v>
      </c>
      <c r="J77" s="47">
        <f t="shared" si="2"/>
        <v>4353</v>
      </c>
      <c r="K77" s="46">
        <f t="shared" si="3"/>
        <v>4589</v>
      </c>
      <c r="L77" s="65">
        <v>1036</v>
      </c>
    </row>
    <row r="78" spans="1:12" s="48" customFormat="1" ht="12.75">
      <c r="A78" s="44" t="s">
        <v>75</v>
      </c>
      <c r="B78" s="39">
        <v>188</v>
      </c>
      <c r="C78" s="43"/>
      <c r="D78" s="45">
        <v>2423</v>
      </c>
      <c r="E78" s="46">
        <f t="shared" si="0"/>
        <v>2611</v>
      </c>
      <c r="F78" s="39">
        <v>167</v>
      </c>
      <c r="G78" s="45">
        <v>557</v>
      </c>
      <c r="H78" s="47">
        <f t="shared" si="1"/>
        <v>724</v>
      </c>
      <c r="I78" s="47">
        <f t="shared" si="4"/>
        <v>355</v>
      </c>
      <c r="J78" s="47">
        <f t="shared" si="2"/>
        <v>2980</v>
      </c>
      <c r="K78" s="46">
        <f t="shared" si="3"/>
        <v>3335</v>
      </c>
      <c r="L78" s="65"/>
    </row>
    <row r="79" spans="1:12" s="48" customFormat="1" ht="12.75">
      <c r="A79" s="44" t="s">
        <v>76</v>
      </c>
      <c r="B79" s="43"/>
      <c r="C79" s="39">
        <v>167</v>
      </c>
      <c r="D79" s="45">
        <v>728</v>
      </c>
      <c r="E79" s="46">
        <f t="shared" si="0"/>
        <v>895</v>
      </c>
      <c r="F79" s="39">
        <v>49</v>
      </c>
      <c r="G79" s="45">
        <v>430</v>
      </c>
      <c r="H79" s="47">
        <f t="shared" si="1"/>
        <v>479</v>
      </c>
      <c r="I79" s="47">
        <f t="shared" si="4"/>
        <v>216</v>
      </c>
      <c r="J79" s="47">
        <f t="shared" si="2"/>
        <v>1158</v>
      </c>
      <c r="K79" s="46">
        <f t="shared" si="3"/>
        <v>1374</v>
      </c>
      <c r="L79" s="65"/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65"/>
    </row>
    <row r="81" spans="1:12" s="15" customFormat="1" ht="12.75">
      <c r="A81" s="44" t="s">
        <v>78</v>
      </c>
      <c r="B81" s="39">
        <v>468</v>
      </c>
      <c r="C81" s="39">
        <v>8</v>
      </c>
      <c r="D81" s="45">
        <v>10720</v>
      </c>
      <c r="E81" s="46">
        <f t="shared" si="0"/>
        <v>11196</v>
      </c>
      <c r="F81" s="39">
        <v>499</v>
      </c>
      <c r="G81" s="45">
        <v>9750</v>
      </c>
      <c r="H81" s="47">
        <f t="shared" si="1"/>
        <v>10249</v>
      </c>
      <c r="I81" s="47">
        <f t="shared" si="4"/>
        <v>975</v>
      </c>
      <c r="J81" s="47">
        <f t="shared" si="2"/>
        <v>20470</v>
      </c>
      <c r="K81" s="46">
        <f t="shared" si="3"/>
        <v>21445</v>
      </c>
      <c r="L81" s="65">
        <v>551</v>
      </c>
    </row>
    <row r="82" spans="1:12" s="15" customFormat="1" ht="12.75">
      <c r="A82" s="44" t="s">
        <v>79</v>
      </c>
      <c r="B82" s="39">
        <v>4807</v>
      </c>
      <c r="C82" s="39">
        <v>278</v>
      </c>
      <c r="D82" s="45">
        <v>35194</v>
      </c>
      <c r="E82" s="46">
        <f t="shared" si="0"/>
        <v>40279</v>
      </c>
      <c r="F82" s="39">
        <v>178</v>
      </c>
      <c r="G82" s="45">
        <v>1208</v>
      </c>
      <c r="H82" s="47">
        <f t="shared" si="1"/>
        <v>1386</v>
      </c>
      <c r="I82" s="47">
        <f t="shared" si="4"/>
        <v>5263</v>
      </c>
      <c r="J82" s="47">
        <f t="shared" si="2"/>
        <v>36402</v>
      </c>
      <c r="K82" s="46">
        <f t="shared" si="3"/>
        <v>41665</v>
      </c>
      <c r="L82" s="65">
        <v>40374</v>
      </c>
    </row>
    <row r="83" spans="1:12" s="48" customFormat="1" ht="12.75">
      <c r="A83" s="44" t="s">
        <v>80</v>
      </c>
      <c r="B83" s="39">
        <v>1642</v>
      </c>
      <c r="C83" s="39">
        <v>866</v>
      </c>
      <c r="D83" s="45">
        <v>32016</v>
      </c>
      <c r="E83" s="46">
        <f t="shared" si="0"/>
        <v>34524</v>
      </c>
      <c r="F83" s="39">
        <v>8715</v>
      </c>
      <c r="G83" s="45">
        <v>101946</v>
      </c>
      <c r="H83" s="47">
        <f t="shared" si="1"/>
        <v>110661</v>
      </c>
      <c r="I83" s="47">
        <f t="shared" si="4"/>
        <v>11223</v>
      </c>
      <c r="J83" s="47">
        <f t="shared" si="2"/>
        <v>133962</v>
      </c>
      <c r="K83" s="46">
        <f t="shared" si="3"/>
        <v>145185</v>
      </c>
      <c r="L83" s="65">
        <v>7791</v>
      </c>
    </row>
    <row r="84" spans="1:12" s="15" customFormat="1" ht="12.75">
      <c r="A84" s="44" t="s">
        <v>81</v>
      </c>
      <c r="B84" s="39">
        <v>32</v>
      </c>
      <c r="C84" s="43"/>
      <c r="D84" s="45">
        <v>802</v>
      </c>
      <c r="E84" s="46">
        <f t="shared" si="0"/>
        <v>834</v>
      </c>
      <c r="F84" s="39">
        <v>480</v>
      </c>
      <c r="G84" s="45">
        <v>2752</v>
      </c>
      <c r="H84" s="47">
        <f t="shared" si="1"/>
        <v>3232</v>
      </c>
      <c r="I84" s="47">
        <f t="shared" si="4"/>
        <v>512</v>
      </c>
      <c r="J84" s="47">
        <f t="shared" si="2"/>
        <v>3554</v>
      </c>
      <c r="K84" s="46">
        <f t="shared" si="3"/>
        <v>4066</v>
      </c>
      <c r="L84" s="65">
        <v>471</v>
      </c>
    </row>
    <row r="85" spans="1:12" s="15" customFormat="1" ht="12.75">
      <c r="A85" s="44" t="s">
        <v>82</v>
      </c>
      <c r="B85" s="39">
        <v>5</v>
      </c>
      <c r="C85" s="39">
        <v>10</v>
      </c>
      <c r="D85" s="45">
        <v>69</v>
      </c>
      <c r="E85" s="46">
        <f t="shared" si="0"/>
        <v>84</v>
      </c>
      <c r="F85" s="39">
        <v>14</v>
      </c>
      <c r="G85" s="45">
        <v>151</v>
      </c>
      <c r="H85" s="47">
        <f t="shared" si="1"/>
        <v>165</v>
      </c>
      <c r="I85" s="47">
        <f t="shared" si="4"/>
        <v>29</v>
      </c>
      <c r="J85" s="47">
        <f t="shared" si="2"/>
        <v>220</v>
      </c>
      <c r="K85" s="46">
        <f t="shared" si="3"/>
        <v>249</v>
      </c>
      <c r="L85" s="65">
        <v>36</v>
      </c>
    </row>
    <row r="86" spans="1:12" s="48" customFormat="1" ht="12.75">
      <c r="A86" s="44" t="s">
        <v>83</v>
      </c>
      <c r="B86" s="39">
        <v>3417</v>
      </c>
      <c r="C86" s="39">
        <v>4074</v>
      </c>
      <c r="D86" s="45">
        <v>70104</v>
      </c>
      <c r="E86" s="46">
        <f>SUM(B86:D86)</f>
        <v>77595</v>
      </c>
      <c r="F86" s="39">
        <v>59162</v>
      </c>
      <c r="G86" s="45">
        <v>460118</v>
      </c>
      <c r="H86" s="47">
        <f t="shared" si="1"/>
        <v>519280</v>
      </c>
      <c r="I86" s="47">
        <f t="shared" si="4"/>
        <v>66653</v>
      </c>
      <c r="J86" s="47">
        <f>SUM(D86+G86)</f>
        <v>530222</v>
      </c>
      <c r="K86" s="46">
        <f t="shared" si="3"/>
        <v>596875</v>
      </c>
      <c r="L86" s="65">
        <v>51573</v>
      </c>
    </row>
    <row r="87" spans="1:12" s="48" customFormat="1" ht="12.75">
      <c r="A87" s="44" t="s">
        <v>84</v>
      </c>
      <c r="B87" s="39">
        <v>757</v>
      </c>
      <c r="C87" s="39">
        <v>309</v>
      </c>
      <c r="D87" s="45">
        <v>7433</v>
      </c>
      <c r="E87" s="46">
        <f t="shared" si="0"/>
        <v>8499</v>
      </c>
      <c r="F87" s="39">
        <v>470</v>
      </c>
      <c r="G87" s="45">
        <v>4001</v>
      </c>
      <c r="H87" s="47">
        <f t="shared" si="1"/>
        <v>4471</v>
      </c>
      <c r="I87" s="47">
        <f t="shared" si="4"/>
        <v>1536</v>
      </c>
      <c r="J87" s="47">
        <f t="shared" si="2"/>
        <v>11434</v>
      </c>
      <c r="K87" s="46">
        <f t="shared" si="3"/>
        <v>12970</v>
      </c>
      <c r="L87" s="65">
        <v>11096</v>
      </c>
    </row>
    <row r="88" spans="1:12" s="48" customFormat="1" ht="12.75">
      <c r="A88" s="44" t="s">
        <v>85</v>
      </c>
      <c r="B88" s="39">
        <v>3099</v>
      </c>
      <c r="C88" s="39">
        <v>22</v>
      </c>
      <c r="D88" s="45">
        <v>38645</v>
      </c>
      <c r="E88" s="46">
        <f t="shared" si="0"/>
        <v>41766</v>
      </c>
      <c r="F88" s="39">
        <v>60</v>
      </c>
      <c r="G88" s="45">
        <v>1566</v>
      </c>
      <c r="H88" s="47">
        <f t="shared" si="1"/>
        <v>1626</v>
      </c>
      <c r="I88" s="47">
        <f t="shared" si="4"/>
        <v>3181</v>
      </c>
      <c r="J88" s="47">
        <f t="shared" si="2"/>
        <v>40211</v>
      </c>
      <c r="K88" s="46">
        <f t="shared" si="3"/>
        <v>43392</v>
      </c>
      <c r="L88" s="65">
        <v>7913</v>
      </c>
    </row>
    <row r="89" spans="1:12" s="15" customFormat="1" ht="12.75">
      <c r="A89" s="44" t="s">
        <v>86</v>
      </c>
      <c r="B89" s="39">
        <v>211</v>
      </c>
      <c r="C89" s="43"/>
      <c r="D89" s="45">
        <v>1214</v>
      </c>
      <c r="E89" s="46">
        <f aca="true" t="shared" si="5" ref="E89:E119">SUM(B89:D89)</f>
        <v>1425</v>
      </c>
      <c r="F89" s="39">
        <v>10</v>
      </c>
      <c r="G89" s="45">
        <v>145</v>
      </c>
      <c r="H89" s="47">
        <f aca="true" t="shared" si="6" ref="H89:H119">SUM(F89:G89)</f>
        <v>155</v>
      </c>
      <c r="I89" s="47">
        <f aca="true" t="shared" si="7" ref="I89:I119">SUM(B89+C89+F89)</f>
        <v>221</v>
      </c>
      <c r="J89" s="47">
        <f aca="true" t="shared" si="8" ref="J89:J119">SUM(D89+G89)</f>
        <v>1359</v>
      </c>
      <c r="K89" s="46">
        <f aca="true" t="shared" si="9" ref="K89:K119">SUM(E89+H89)</f>
        <v>1580</v>
      </c>
      <c r="L89" s="65"/>
    </row>
    <row r="90" spans="1:12" s="48" customFormat="1" ht="12.75">
      <c r="A90" s="44" t="s">
        <v>87</v>
      </c>
      <c r="B90" s="39">
        <v>29329</v>
      </c>
      <c r="C90" s="39">
        <v>21138</v>
      </c>
      <c r="D90" s="45">
        <v>279176</v>
      </c>
      <c r="E90" s="46">
        <f t="shared" si="5"/>
        <v>329643</v>
      </c>
      <c r="F90" s="39">
        <v>2305</v>
      </c>
      <c r="G90" s="45">
        <v>20101</v>
      </c>
      <c r="H90" s="47">
        <f t="shared" si="6"/>
        <v>22406</v>
      </c>
      <c r="I90" s="47">
        <f t="shared" si="7"/>
        <v>52772</v>
      </c>
      <c r="J90" s="47">
        <f t="shared" si="8"/>
        <v>299277</v>
      </c>
      <c r="K90" s="46">
        <f t="shared" si="9"/>
        <v>352049</v>
      </c>
      <c r="L90" s="65">
        <v>93309</v>
      </c>
    </row>
    <row r="91" spans="1:12" s="15" customFormat="1" ht="12.75">
      <c r="A91" s="44" t="s">
        <v>88</v>
      </c>
      <c r="B91" s="39">
        <v>22564</v>
      </c>
      <c r="C91" s="39">
        <v>1</v>
      </c>
      <c r="D91" s="45">
        <v>190347</v>
      </c>
      <c r="E91" s="46">
        <f t="shared" si="5"/>
        <v>212912</v>
      </c>
      <c r="F91" s="39">
        <v>5124</v>
      </c>
      <c r="G91" s="45">
        <v>42364</v>
      </c>
      <c r="H91" s="47">
        <f t="shared" si="6"/>
        <v>47488</v>
      </c>
      <c r="I91" s="47">
        <f t="shared" si="7"/>
        <v>27689</v>
      </c>
      <c r="J91" s="47">
        <f t="shared" si="8"/>
        <v>232711</v>
      </c>
      <c r="K91" s="46">
        <f t="shared" si="9"/>
        <v>260400</v>
      </c>
      <c r="L91" s="65">
        <v>505020</v>
      </c>
    </row>
    <row r="92" spans="1:21" s="49" customFormat="1" ht="12.75">
      <c r="A92" s="44" t="s">
        <v>89</v>
      </c>
      <c r="B92" s="39">
        <v>40012</v>
      </c>
      <c r="C92" s="39">
        <v>52</v>
      </c>
      <c r="D92" s="45">
        <v>432019</v>
      </c>
      <c r="E92" s="46">
        <f t="shared" si="5"/>
        <v>472083</v>
      </c>
      <c r="F92" s="39">
        <v>3746</v>
      </c>
      <c r="G92" s="45">
        <v>15397</v>
      </c>
      <c r="H92" s="47">
        <f t="shared" si="6"/>
        <v>19143</v>
      </c>
      <c r="I92" s="47">
        <f t="shared" si="7"/>
        <v>43810</v>
      </c>
      <c r="J92" s="47">
        <f t="shared" si="8"/>
        <v>447416</v>
      </c>
      <c r="K92" s="46">
        <f t="shared" si="9"/>
        <v>491226</v>
      </c>
      <c r="L92" s="65">
        <v>728801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57840</v>
      </c>
      <c r="C93" s="39">
        <v>5958</v>
      </c>
      <c r="D93" s="45">
        <v>568345</v>
      </c>
      <c r="E93" s="46">
        <f t="shared" si="5"/>
        <v>632143</v>
      </c>
      <c r="F93" s="39">
        <v>39438</v>
      </c>
      <c r="G93" s="45">
        <v>246996</v>
      </c>
      <c r="H93" s="47">
        <f t="shared" si="6"/>
        <v>286434</v>
      </c>
      <c r="I93" s="47">
        <f t="shared" si="7"/>
        <v>103236</v>
      </c>
      <c r="J93" s="47">
        <f t="shared" si="8"/>
        <v>815341</v>
      </c>
      <c r="K93" s="46">
        <f t="shared" si="9"/>
        <v>918577</v>
      </c>
      <c r="L93" s="65">
        <v>369268</v>
      </c>
    </row>
    <row r="94" spans="1:12" s="15" customFormat="1" ht="12.75" customHeight="1">
      <c r="A94" s="44" t="s">
        <v>91</v>
      </c>
      <c r="B94" s="39">
        <v>34</v>
      </c>
      <c r="C94" s="39">
        <v>309</v>
      </c>
      <c r="D94" s="45">
        <v>2327</v>
      </c>
      <c r="E94" s="46">
        <f t="shared" si="5"/>
        <v>2670</v>
      </c>
      <c r="F94" s="39">
        <v>163</v>
      </c>
      <c r="G94" s="45">
        <v>513</v>
      </c>
      <c r="H94" s="47">
        <f t="shared" si="6"/>
        <v>676</v>
      </c>
      <c r="I94" s="47">
        <f t="shared" si="7"/>
        <v>506</v>
      </c>
      <c r="J94" s="47">
        <f t="shared" si="8"/>
        <v>2840</v>
      </c>
      <c r="K94" s="46">
        <f t="shared" si="9"/>
        <v>3346</v>
      </c>
      <c r="L94" s="65">
        <v>451</v>
      </c>
    </row>
    <row r="95" spans="1:12" s="48" customFormat="1" ht="12.75">
      <c r="A95" s="44" t="s">
        <v>92</v>
      </c>
      <c r="B95" s="39">
        <v>39508</v>
      </c>
      <c r="C95" s="39">
        <v>790</v>
      </c>
      <c r="D95" s="45">
        <v>377097</v>
      </c>
      <c r="E95" s="46">
        <f t="shared" si="5"/>
        <v>417395</v>
      </c>
      <c r="F95" s="39">
        <v>16999</v>
      </c>
      <c r="G95" s="45">
        <v>98732</v>
      </c>
      <c r="H95" s="47">
        <f t="shared" si="6"/>
        <v>115731</v>
      </c>
      <c r="I95" s="47">
        <f t="shared" si="7"/>
        <v>57297</v>
      </c>
      <c r="J95" s="47">
        <f t="shared" si="8"/>
        <v>475829</v>
      </c>
      <c r="K95" s="46">
        <f t="shared" si="9"/>
        <v>533126</v>
      </c>
      <c r="L95" s="65">
        <v>871863</v>
      </c>
    </row>
    <row r="96" spans="1:12" s="48" customFormat="1" ht="12.75">
      <c r="A96" s="44" t="s">
        <v>93</v>
      </c>
      <c r="B96" s="39">
        <v>590</v>
      </c>
      <c r="C96" s="43"/>
      <c r="D96" s="45">
        <v>2570</v>
      </c>
      <c r="E96" s="46">
        <f t="shared" si="5"/>
        <v>3160</v>
      </c>
      <c r="F96" s="39">
        <v>42</v>
      </c>
      <c r="G96" s="45">
        <v>27</v>
      </c>
      <c r="H96" s="47">
        <f t="shared" si="6"/>
        <v>69</v>
      </c>
      <c r="I96" s="47">
        <f t="shared" si="7"/>
        <v>632</v>
      </c>
      <c r="J96" s="47">
        <f t="shared" si="8"/>
        <v>2597</v>
      </c>
      <c r="K96" s="46">
        <f t="shared" si="9"/>
        <v>3229</v>
      </c>
      <c r="L96" s="65">
        <v>272</v>
      </c>
    </row>
    <row r="97" spans="1:12" s="15" customFormat="1" ht="12.75">
      <c r="A97" s="44" t="s">
        <v>94</v>
      </c>
      <c r="B97" s="39">
        <v>3014</v>
      </c>
      <c r="C97" s="39">
        <v>45</v>
      </c>
      <c r="D97" s="45">
        <v>43747</v>
      </c>
      <c r="E97" s="46">
        <f t="shared" si="5"/>
        <v>46806</v>
      </c>
      <c r="F97" s="39">
        <v>125</v>
      </c>
      <c r="G97" s="45">
        <v>2567</v>
      </c>
      <c r="H97" s="47">
        <f t="shared" si="6"/>
        <v>2692</v>
      </c>
      <c r="I97" s="47">
        <f t="shared" si="7"/>
        <v>3184</v>
      </c>
      <c r="J97" s="47">
        <f t="shared" si="8"/>
        <v>46314</v>
      </c>
      <c r="K97" s="46">
        <f t="shared" si="9"/>
        <v>49498</v>
      </c>
      <c r="L97" s="65"/>
    </row>
    <row r="98" spans="1:12" s="48" customFormat="1" ht="12.75">
      <c r="A98" s="44" t="s">
        <v>95</v>
      </c>
      <c r="B98" s="39">
        <v>477</v>
      </c>
      <c r="C98" s="39">
        <v>9</v>
      </c>
      <c r="D98" s="45">
        <v>9783</v>
      </c>
      <c r="E98" s="46">
        <f t="shared" si="5"/>
        <v>10269</v>
      </c>
      <c r="F98" s="39">
        <v>459</v>
      </c>
      <c r="G98" s="45">
        <v>3539</v>
      </c>
      <c r="H98" s="47">
        <f t="shared" si="6"/>
        <v>3998</v>
      </c>
      <c r="I98" s="47">
        <f t="shared" si="7"/>
        <v>945</v>
      </c>
      <c r="J98" s="47">
        <f t="shared" si="8"/>
        <v>13322</v>
      </c>
      <c r="K98" s="46">
        <f t="shared" si="9"/>
        <v>14267</v>
      </c>
      <c r="L98" s="65">
        <v>7</v>
      </c>
    </row>
    <row r="99" spans="1:12" s="48" customFormat="1" ht="12.75">
      <c r="A99" s="44" t="s">
        <v>96</v>
      </c>
      <c r="B99" s="39">
        <v>99</v>
      </c>
      <c r="C99" s="39">
        <v>61</v>
      </c>
      <c r="D99" s="45">
        <v>1229</v>
      </c>
      <c r="E99" s="46">
        <f t="shared" si="5"/>
        <v>1389</v>
      </c>
      <c r="F99" s="39">
        <v>269</v>
      </c>
      <c r="G99" s="45">
        <v>2383</v>
      </c>
      <c r="H99" s="47">
        <f t="shared" si="6"/>
        <v>2652</v>
      </c>
      <c r="I99" s="47">
        <f t="shared" si="7"/>
        <v>429</v>
      </c>
      <c r="J99" s="47">
        <f t="shared" si="8"/>
        <v>3612</v>
      </c>
      <c r="K99" s="46">
        <f t="shared" si="9"/>
        <v>4041</v>
      </c>
      <c r="L99" s="65">
        <v>2039</v>
      </c>
    </row>
    <row r="100" spans="1:12" s="48" customFormat="1" ht="12.75">
      <c r="A100" s="44" t="s">
        <v>97</v>
      </c>
      <c r="B100" s="39">
        <v>4</v>
      </c>
      <c r="C100" s="43"/>
      <c r="D100" s="45">
        <v>28</v>
      </c>
      <c r="E100" s="46">
        <f t="shared" si="5"/>
        <v>32</v>
      </c>
      <c r="F100" s="43"/>
      <c r="G100" s="45">
        <v>0</v>
      </c>
      <c r="H100" s="47">
        <f t="shared" si="6"/>
        <v>0</v>
      </c>
      <c r="I100" s="47">
        <f t="shared" si="7"/>
        <v>4</v>
      </c>
      <c r="J100" s="47">
        <f t="shared" si="8"/>
        <v>28</v>
      </c>
      <c r="K100" s="46">
        <f t="shared" si="9"/>
        <v>32</v>
      </c>
      <c r="L100" s="65">
        <v>10</v>
      </c>
    </row>
    <row r="101" spans="1:12" s="15" customFormat="1" ht="12.75">
      <c r="A101" s="44" t="s">
        <v>98</v>
      </c>
      <c r="B101" s="39">
        <v>757</v>
      </c>
      <c r="C101" s="39">
        <v>35</v>
      </c>
      <c r="D101" s="45">
        <v>6374</v>
      </c>
      <c r="E101" s="46">
        <f t="shared" si="5"/>
        <v>7166</v>
      </c>
      <c r="F101" s="39">
        <v>31638</v>
      </c>
      <c r="G101" s="45">
        <v>224572</v>
      </c>
      <c r="H101" s="47">
        <f t="shared" si="6"/>
        <v>256210</v>
      </c>
      <c r="I101" s="47">
        <f t="shared" si="7"/>
        <v>32430</v>
      </c>
      <c r="J101" s="47">
        <f t="shared" si="8"/>
        <v>230946</v>
      </c>
      <c r="K101" s="46">
        <f t="shared" si="9"/>
        <v>263376</v>
      </c>
      <c r="L101" s="65">
        <v>142084</v>
      </c>
    </row>
    <row r="102" spans="1:12" s="48" customFormat="1" ht="12.75">
      <c r="A102" s="44" t="s">
        <v>99</v>
      </c>
      <c r="B102" s="39">
        <v>21987</v>
      </c>
      <c r="C102" s="43"/>
      <c r="D102" s="45">
        <v>149714</v>
      </c>
      <c r="E102" s="46">
        <f t="shared" si="5"/>
        <v>171701</v>
      </c>
      <c r="F102" s="43"/>
      <c r="G102" s="45">
        <v>1002</v>
      </c>
      <c r="H102" s="47">
        <f t="shared" si="6"/>
        <v>1002</v>
      </c>
      <c r="I102" s="47">
        <f t="shared" si="7"/>
        <v>21987</v>
      </c>
      <c r="J102" s="47">
        <f t="shared" si="8"/>
        <v>150716</v>
      </c>
      <c r="K102" s="46">
        <f t="shared" si="9"/>
        <v>172703</v>
      </c>
      <c r="L102" s="65">
        <v>98319</v>
      </c>
    </row>
    <row r="103" spans="1:12" s="15" customFormat="1" ht="12.75">
      <c r="A103" s="44" t="s">
        <v>100</v>
      </c>
      <c r="B103" s="39">
        <v>587</v>
      </c>
      <c r="C103" s="39">
        <v>53</v>
      </c>
      <c r="D103" s="45">
        <v>8466</v>
      </c>
      <c r="E103" s="46">
        <f t="shared" si="5"/>
        <v>9106</v>
      </c>
      <c r="F103" s="39">
        <v>86104</v>
      </c>
      <c r="G103" s="45">
        <v>616596</v>
      </c>
      <c r="H103" s="47">
        <f t="shared" si="6"/>
        <v>702700</v>
      </c>
      <c r="I103" s="47">
        <f t="shared" si="7"/>
        <v>86744</v>
      </c>
      <c r="J103" s="47">
        <f t="shared" si="8"/>
        <v>625062</v>
      </c>
      <c r="K103" s="46">
        <f t="shared" si="9"/>
        <v>711806</v>
      </c>
      <c r="L103" s="65">
        <v>112704</v>
      </c>
    </row>
    <row r="104" spans="1:12" s="15" customFormat="1" ht="12.75">
      <c r="A104" s="44" t="s">
        <v>101</v>
      </c>
      <c r="B104" s="39">
        <v>181</v>
      </c>
      <c r="C104" s="43"/>
      <c r="D104" s="45">
        <v>558</v>
      </c>
      <c r="E104" s="46">
        <f t="shared" si="5"/>
        <v>739</v>
      </c>
      <c r="F104" s="39">
        <v>5</v>
      </c>
      <c r="G104" s="45">
        <v>526</v>
      </c>
      <c r="H104" s="47">
        <f t="shared" si="6"/>
        <v>531</v>
      </c>
      <c r="I104" s="47">
        <f t="shared" si="7"/>
        <v>186</v>
      </c>
      <c r="J104" s="47">
        <f t="shared" si="8"/>
        <v>1084</v>
      </c>
      <c r="K104" s="46">
        <f t="shared" si="9"/>
        <v>1270</v>
      </c>
      <c r="L104" s="65">
        <v>80</v>
      </c>
    </row>
    <row r="105" spans="1:12" s="15" customFormat="1" ht="12.75">
      <c r="A105" s="44" t="s">
        <v>102</v>
      </c>
      <c r="B105" s="39">
        <v>8331</v>
      </c>
      <c r="C105" s="39">
        <v>7314</v>
      </c>
      <c r="D105" s="45">
        <v>111619</v>
      </c>
      <c r="E105" s="46">
        <f t="shared" si="5"/>
        <v>127264</v>
      </c>
      <c r="F105" s="39">
        <v>2963</v>
      </c>
      <c r="G105" s="45">
        <v>23034</v>
      </c>
      <c r="H105" s="47">
        <f t="shared" si="6"/>
        <v>25997</v>
      </c>
      <c r="I105" s="47">
        <f t="shared" si="7"/>
        <v>18608</v>
      </c>
      <c r="J105" s="47">
        <f t="shared" si="8"/>
        <v>134653</v>
      </c>
      <c r="K105" s="46">
        <f t="shared" si="9"/>
        <v>153261</v>
      </c>
      <c r="L105" s="65">
        <v>71973</v>
      </c>
    </row>
    <row r="106" spans="1:12" s="15" customFormat="1" ht="12.75">
      <c r="A106" s="44" t="s">
        <v>103</v>
      </c>
      <c r="B106" s="39">
        <v>1413</v>
      </c>
      <c r="C106" s="39">
        <v>650</v>
      </c>
      <c r="D106" s="45">
        <v>17680</v>
      </c>
      <c r="E106" s="46">
        <f t="shared" si="5"/>
        <v>19743</v>
      </c>
      <c r="F106" s="39">
        <v>1765</v>
      </c>
      <c r="G106" s="45">
        <v>12808</v>
      </c>
      <c r="H106" s="47">
        <f t="shared" si="6"/>
        <v>14573</v>
      </c>
      <c r="I106" s="47">
        <f t="shared" si="7"/>
        <v>3828</v>
      </c>
      <c r="J106" s="47">
        <f t="shared" si="8"/>
        <v>30488</v>
      </c>
      <c r="K106" s="46">
        <f t="shared" si="9"/>
        <v>34316</v>
      </c>
      <c r="L106" s="65">
        <v>43952</v>
      </c>
    </row>
    <row r="107" spans="1:12" s="48" customFormat="1" ht="12.75">
      <c r="A107" s="44" t="s">
        <v>104</v>
      </c>
      <c r="B107" s="39">
        <v>77381</v>
      </c>
      <c r="C107" s="39">
        <v>35214</v>
      </c>
      <c r="D107" s="45">
        <v>485849</v>
      </c>
      <c r="E107" s="46">
        <f t="shared" si="5"/>
        <v>598444</v>
      </c>
      <c r="F107" s="39">
        <v>8564</v>
      </c>
      <c r="G107" s="45">
        <v>53677</v>
      </c>
      <c r="H107" s="47">
        <f t="shared" si="6"/>
        <v>62241</v>
      </c>
      <c r="I107" s="47">
        <f t="shared" si="7"/>
        <v>121159</v>
      </c>
      <c r="J107" s="47">
        <f t="shared" si="8"/>
        <v>539526</v>
      </c>
      <c r="K107" s="46">
        <f t="shared" si="9"/>
        <v>660685</v>
      </c>
      <c r="L107" s="65">
        <v>212932</v>
      </c>
    </row>
    <row r="108" spans="1:12" s="48" customFormat="1" ht="12.75">
      <c r="A108" s="44" t="s">
        <v>105</v>
      </c>
      <c r="B108" s="39">
        <v>81830</v>
      </c>
      <c r="C108" s="39">
        <v>15003</v>
      </c>
      <c r="D108" s="45">
        <v>501776</v>
      </c>
      <c r="E108" s="46">
        <f t="shared" si="5"/>
        <v>598609</v>
      </c>
      <c r="F108" s="39">
        <v>3870</v>
      </c>
      <c r="G108" s="45">
        <v>26960</v>
      </c>
      <c r="H108" s="47">
        <f t="shared" si="6"/>
        <v>30830</v>
      </c>
      <c r="I108" s="47">
        <f t="shared" si="7"/>
        <v>100703</v>
      </c>
      <c r="J108" s="47">
        <f t="shared" si="8"/>
        <v>528736</v>
      </c>
      <c r="K108" s="46">
        <f t="shared" si="9"/>
        <v>629439</v>
      </c>
      <c r="L108" s="65">
        <v>319942</v>
      </c>
    </row>
    <row r="109" spans="1:12" s="48" customFormat="1" ht="11.25" customHeight="1">
      <c r="A109" s="44" t="s">
        <v>106</v>
      </c>
      <c r="B109" s="39">
        <v>1733</v>
      </c>
      <c r="C109" s="39">
        <v>1550</v>
      </c>
      <c r="D109" s="45">
        <v>13090</v>
      </c>
      <c r="E109" s="46">
        <f t="shared" si="5"/>
        <v>16373</v>
      </c>
      <c r="F109" s="39">
        <v>160</v>
      </c>
      <c r="G109" s="45">
        <v>1907</v>
      </c>
      <c r="H109" s="47">
        <f t="shared" si="6"/>
        <v>2067</v>
      </c>
      <c r="I109" s="47">
        <f t="shared" si="7"/>
        <v>3443</v>
      </c>
      <c r="J109" s="47">
        <f t="shared" si="8"/>
        <v>14997</v>
      </c>
      <c r="K109" s="46">
        <f t="shared" si="9"/>
        <v>18440</v>
      </c>
      <c r="L109" s="65"/>
    </row>
    <row r="110" spans="1:12" s="48" customFormat="1" ht="12.75">
      <c r="A110" s="44" t="s">
        <v>107</v>
      </c>
      <c r="B110" s="39">
        <v>612</v>
      </c>
      <c r="C110" s="39">
        <v>460</v>
      </c>
      <c r="D110" s="45">
        <v>4129</v>
      </c>
      <c r="E110" s="46">
        <f t="shared" si="5"/>
        <v>5201</v>
      </c>
      <c r="F110" s="39">
        <v>818</v>
      </c>
      <c r="G110" s="45">
        <v>4756</v>
      </c>
      <c r="H110" s="47">
        <f t="shared" si="6"/>
        <v>5574</v>
      </c>
      <c r="I110" s="47">
        <f t="shared" si="7"/>
        <v>1890</v>
      </c>
      <c r="J110" s="47">
        <f t="shared" si="8"/>
        <v>8885</v>
      </c>
      <c r="K110" s="46">
        <f t="shared" si="9"/>
        <v>10775</v>
      </c>
      <c r="L110" s="65">
        <v>66</v>
      </c>
    </row>
    <row r="111" spans="1:12" s="15" customFormat="1" ht="12.75">
      <c r="A111" s="44" t="s">
        <v>108</v>
      </c>
      <c r="B111" s="39">
        <v>332</v>
      </c>
      <c r="C111" s="43"/>
      <c r="D111" s="45">
        <v>3045</v>
      </c>
      <c r="E111" s="46">
        <f t="shared" si="5"/>
        <v>3377</v>
      </c>
      <c r="F111" s="43"/>
      <c r="G111" s="45">
        <v>0</v>
      </c>
      <c r="H111" s="47">
        <f t="shared" si="6"/>
        <v>0</v>
      </c>
      <c r="I111" s="47">
        <f t="shared" si="7"/>
        <v>332</v>
      </c>
      <c r="J111" s="47">
        <f t="shared" si="8"/>
        <v>3045</v>
      </c>
      <c r="K111" s="46">
        <f t="shared" si="9"/>
        <v>3377</v>
      </c>
      <c r="L111" s="65">
        <v>11233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>
        <v>0</v>
      </c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65"/>
    </row>
    <row r="113" spans="1:12" s="15" customFormat="1" ht="12.75">
      <c r="A113" s="44" t="s">
        <v>110</v>
      </c>
      <c r="B113" s="39">
        <v>18576</v>
      </c>
      <c r="C113" s="39">
        <v>83</v>
      </c>
      <c r="D113" s="45">
        <v>93200</v>
      </c>
      <c r="E113" s="46">
        <f t="shared" si="5"/>
        <v>111859</v>
      </c>
      <c r="F113" s="39">
        <v>1514</v>
      </c>
      <c r="G113" s="45">
        <v>7392</v>
      </c>
      <c r="H113" s="47">
        <f t="shared" si="6"/>
        <v>8906</v>
      </c>
      <c r="I113" s="47">
        <f t="shared" si="7"/>
        <v>20173</v>
      </c>
      <c r="J113" s="47">
        <f t="shared" si="8"/>
        <v>100592</v>
      </c>
      <c r="K113" s="46">
        <f t="shared" si="9"/>
        <v>120765</v>
      </c>
      <c r="L113" s="65">
        <v>225638</v>
      </c>
    </row>
    <row r="114" spans="1:12" s="15" customFormat="1" ht="12.75">
      <c r="A114" s="44" t="s">
        <v>111</v>
      </c>
      <c r="B114" s="43"/>
      <c r="C114" s="43"/>
      <c r="D114" s="45">
        <v>9</v>
      </c>
      <c r="E114" s="46">
        <f t="shared" si="5"/>
        <v>9</v>
      </c>
      <c r="F114" s="43"/>
      <c r="G114" s="45">
        <v>47</v>
      </c>
      <c r="H114" s="47">
        <f t="shared" si="6"/>
        <v>47</v>
      </c>
      <c r="I114" s="47">
        <f t="shared" si="7"/>
        <v>0</v>
      </c>
      <c r="J114" s="47">
        <f t="shared" si="8"/>
        <v>56</v>
      </c>
      <c r="K114" s="46">
        <f t="shared" si="9"/>
        <v>56</v>
      </c>
      <c r="L114" s="65">
        <v>34</v>
      </c>
    </row>
    <row r="115" spans="1:12" s="15" customFormat="1" ht="12.75">
      <c r="A115" s="44" t="s">
        <v>112</v>
      </c>
      <c r="B115" s="39">
        <v>989</v>
      </c>
      <c r="C115" s="39">
        <v>95</v>
      </c>
      <c r="D115" s="45">
        <v>7837</v>
      </c>
      <c r="E115" s="46">
        <f t="shared" si="5"/>
        <v>8921</v>
      </c>
      <c r="F115" s="39">
        <v>3565</v>
      </c>
      <c r="G115" s="45">
        <v>25822</v>
      </c>
      <c r="H115" s="47">
        <f t="shared" si="6"/>
        <v>29387</v>
      </c>
      <c r="I115" s="47">
        <f t="shared" si="7"/>
        <v>4649</v>
      </c>
      <c r="J115" s="47">
        <f t="shared" si="8"/>
        <v>33659</v>
      </c>
      <c r="K115" s="46">
        <f t="shared" si="9"/>
        <v>38308</v>
      </c>
      <c r="L115" s="65">
        <v>7274</v>
      </c>
    </row>
    <row r="116" spans="1:12" s="48" customFormat="1" ht="12.75">
      <c r="A116" s="44" t="s">
        <v>113</v>
      </c>
      <c r="B116" s="39">
        <v>2216</v>
      </c>
      <c r="C116" s="39">
        <v>2990</v>
      </c>
      <c r="D116" s="45">
        <v>30106</v>
      </c>
      <c r="E116" s="46">
        <f t="shared" si="5"/>
        <v>35312</v>
      </c>
      <c r="F116" s="39">
        <v>1600</v>
      </c>
      <c r="G116" s="45">
        <v>12579</v>
      </c>
      <c r="H116" s="47">
        <f t="shared" si="6"/>
        <v>14179</v>
      </c>
      <c r="I116" s="47">
        <f t="shared" si="7"/>
        <v>6806</v>
      </c>
      <c r="J116" s="47">
        <f t="shared" si="8"/>
        <v>42685</v>
      </c>
      <c r="K116" s="46">
        <f t="shared" si="9"/>
        <v>49491</v>
      </c>
      <c r="L116" s="65">
        <v>11081</v>
      </c>
    </row>
    <row r="117" spans="1:12" s="15" customFormat="1" ht="12.75">
      <c r="A117" s="38" t="s">
        <v>114</v>
      </c>
      <c r="B117" s="39">
        <v>233</v>
      </c>
      <c r="C117" s="43"/>
      <c r="D117" s="40">
        <v>975</v>
      </c>
      <c r="E117" s="41">
        <f t="shared" si="5"/>
        <v>1208</v>
      </c>
      <c r="F117" s="39">
        <v>3807</v>
      </c>
      <c r="G117" s="40">
        <v>21369</v>
      </c>
      <c r="H117" s="42">
        <f t="shared" si="6"/>
        <v>25176</v>
      </c>
      <c r="I117" s="42">
        <f t="shared" si="7"/>
        <v>4040</v>
      </c>
      <c r="J117" s="42">
        <f t="shared" si="8"/>
        <v>22344</v>
      </c>
      <c r="K117" s="41">
        <f t="shared" si="9"/>
        <v>26384</v>
      </c>
      <c r="L117" s="65">
        <v>3491</v>
      </c>
    </row>
    <row r="118" spans="1:12" s="15" customFormat="1" ht="12.75">
      <c r="A118" s="38" t="s">
        <v>115</v>
      </c>
      <c r="B118" s="39">
        <v>4147</v>
      </c>
      <c r="C118" s="39">
        <v>2111</v>
      </c>
      <c r="D118" s="40">
        <v>87092</v>
      </c>
      <c r="E118" s="41">
        <f t="shared" si="5"/>
        <v>93350</v>
      </c>
      <c r="F118" s="39">
        <v>5022</v>
      </c>
      <c r="G118" s="40">
        <v>38099</v>
      </c>
      <c r="H118" s="42">
        <f t="shared" si="6"/>
        <v>43121</v>
      </c>
      <c r="I118" s="42">
        <f t="shared" si="7"/>
        <v>11280</v>
      </c>
      <c r="J118" s="42">
        <f t="shared" si="8"/>
        <v>125191</v>
      </c>
      <c r="K118" s="41">
        <f t="shared" si="9"/>
        <v>136471</v>
      </c>
      <c r="L118" s="65">
        <v>9153</v>
      </c>
    </row>
    <row r="119" spans="1:12" s="48" customFormat="1" ht="9.75" customHeight="1">
      <c r="A119" s="44" t="s">
        <v>116</v>
      </c>
      <c r="B119" s="39">
        <v>470</v>
      </c>
      <c r="C119" s="43"/>
      <c r="D119" s="45">
        <v>2044</v>
      </c>
      <c r="E119" s="46">
        <f t="shared" si="5"/>
        <v>2514</v>
      </c>
      <c r="F119" s="39">
        <v>16979</v>
      </c>
      <c r="G119" s="45">
        <v>54913</v>
      </c>
      <c r="H119" s="47">
        <f t="shared" si="6"/>
        <v>71892</v>
      </c>
      <c r="I119" s="42">
        <f t="shared" si="7"/>
        <v>17449</v>
      </c>
      <c r="J119" s="47">
        <f t="shared" si="8"/>
        <v>56957</v>
      </c>
      <c r="K119" s="46">
        <f t="shared" si="9"/>
        <v>74406</v>
      </c>
      <c r="L119" s="65">
        <v>899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2069600</v>
      </c>
      <c r="C122" s="47">
        <f>SUM(C24:C119)</f>
        <v>512445</v>
      </c>
      <c r="D122" s="47">
        <f aca="true" t="shared" si="10" ref="D122:L122">SUM(D24:D119)</f>
        <v>12925182</v>
      </c>
      <c r="E122" s="47">
        <f t="shared" si="10"/>
        <v>15507227</v>
      </c>
      <c r="F122" s="53">
        <f t="shared" si="10"/>
        <v>516467</v>
      </c>
      <c r="G122" s="47">
        <f t="shared" si="10"/>
        <v>3975043</v>
      </c>
      <c r="H122" s="47">
        <f t="shared" si="10"/>
        <v>4491510</v>
      </c>
      <c r="I122" s="47">
        <f t="shared" si="10"/>
        <v>3098512</v>
      </c>
      <c r="J122" s="47">
        <f>D122+G122</f>
        <v>16900225</v>
      </c>
      <c r="K122" s="47">
        <f>E122+H122</f>
        <v>19998737</v>
      </c>
      <c r="L122" s="53">
        <f t="shared" si="10"/>
        <v>20781276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A1:L1"/>
    <mergeCell ref="F2:G2"/>
    <mergeCell ref="A5:L5"/>
    <mergeCell ref="A7:L7"/>
    <mergeCell ref="A9:L9"/>
    <mergeCell ref="A12:L12"/>
    <mergeCell ref="A14:L14"/>
    <mergeCell ref="A15:L15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2015-07-09T13:53:20Z</dcterms:modified>
  <cp:category/>
  <cp:version/>
  <cp:contentType/>
  <cp:contentStatus/>
</cp:coreProperties>
</file>