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<sst xmlns="http://schemas.openxmlformats.org/spreadsheetml/2006/main" count="131" uniqueCount="124">
  <si>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</si>
  <si>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</si>
  <si>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</si>
  <si>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</si>
  <si>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</si>
  <si>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</si>
  <si>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</si>
  <si>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</si>
  <si>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</si>
  <si>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</si>
  <si>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</si>
  <si>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</si>
  <si>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</si>
  <si>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</si>
  <si>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</si>
  <si>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</si>
  <si>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</si>
  <si>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</si>
  <si>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</si>
  <si>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</si>
  <si>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</si>
  <si>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</si>
  <si>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</si>
  <si>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</si>
  <si>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</si>
  <si>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</si>
  <si>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</si>
  <si>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</si>
  <si>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</si>
  <si>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</si>
  <si>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</si>
  <si>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</si>
  <si>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</si>
  <si>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</si>
  <si>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</si>
  <si>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</si>
  <si>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</si>
  <si>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</si>
  <si>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</si>
  <si>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</si>
  <si>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</si>
  <si>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</si>
  <si>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</si>
  <si>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</si>
  <si>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</si>
  <si>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</si>
  <si>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</si>
  <si>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</si>
  <si>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</si>
  <si>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</si>
  <si>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</si>
  <si>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</si>
  <si>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</si>
  <si>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</si>
  <si>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</si>
  <si>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</si>
  <si>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</si>
  <si>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</si>
  <si>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</si>
  <si>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</si>
  <si>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</si>
  <si>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</si>
  <si>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</si>
  <si>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</si>
  <si>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</si>
  <si>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</si>
  <si>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</si>
  <si>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</si>
  <si>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</si>
  <si>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</si>
  <si>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</si>
  <si>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</si>
  <si>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</si>
  <si>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</si>
  <si>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</si>
  <si>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</si>
  <si>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</si>
  <si>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</si>
  <si>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</si>
  <si>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</si>
  <si>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</si>
  <si>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</si>
  <si>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</si>
  <si>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</si>
  <si>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</si>
  <si>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</si>
  <si>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</si>
  <si>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</si>
  <si>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</si>
  <si>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</si>
  <si>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</si>
  <si>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</si>
  <si>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</si>
  <si>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</si>
  <si>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</si>
  <si>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</si>
  <si>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</si>
  <si>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</si>
  <si>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</si>
  <si>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</si>
  <si>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</si>
  <si>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</si>
  <si>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</si>
  <si>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</si>
  <si>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</si>
  <si>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</si>
  <si>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</si>
  <si>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</si>
  <si>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</si>
  <si>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</si>
  <si>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</si>
  <si>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</si>
  <si>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</si>
  <si>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</si>
  <si>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</si>
  <si>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</si>
  <si>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</si>
  <si>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</si>
  <si>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</si>
  <si>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</si>
  <si>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</si>
  <si>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</si>
  <si>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DE JUIN</t>
  </si>
  <si>
    <t>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</si>
</sst>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9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0">
      <selection activeCell="M31" sqref="M31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4" customFormat="1" ht="13.5" customHeight="1">
      <c r="A2" s="5"/>
      <c r="B2" s="5"/>
      <c r="C2" s="5"/>
      <c r="D2" s="5"/>
      <c r="E2" s="6"/>
      <c r="F2" s="57" t="s">
        <v>1</v>
      </c>
      <c r="G2" s="57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6" t="s">
        <v>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6" t="s">
        <v>121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s="4" customFormat="1" ht="17.25" customHeight="1">
      <c r="A15" s="56" t="s">
        <v>122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4" customFormat="1" ht="8.25" customHeight="1">
      <c r="A16" s="60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0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1" t="s">
        <v>10</v>
      </c>
      <c r="C20" s="61"/>
      <c r="D20" s="61"/>
      <c r="E20" s="61"/>
      <c r="F20" s="61" t="s">
        <v>11</v>
      </c>
      <c r="G20" s="61"/>
      <c r="H20" s="61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2" t="s">
        <v>17</v>
      </c>
      <c r="G21" s="62"/>
      <c r="H21" s="62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59" t="s">
        <v>123</v>
      </c>
      <c r="C22" s="59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63">
        <v>2475</v>
      </c>
      <c r="C24" s="63">
        <v>64</v>
      </c>
      <c r="D24" s="39">
        <v>20371</v>
      </c>
      <c r="E24" s="40">
        <f>SUM(B24:D24)</f>
        <v>22910</v>
      </c>
      <c r="F24" s="63">
        <v>1016</v>
      </c>
      <c r="G24" s="39">
        <v>12300</v>
      </c>
      <c r="H24" s="41">
        <f>SUM(F24:G24)</f>
        <v>13316</v>
      </c>
      <c r="I24" s="41">
        <f>SUM(B24+C24+F24)</f>
        <v>3555</v>
      </c>
      <c r="J24" s="41">
        <f>SUM(D24+G24)</f>
        <v>32671</v>
      </c>
      <c r="K24" s="40">
        <f>SUM(I24:J24)</f>
        <v>36226</v>
      </c>
      <c r="L24" s="63">
        <v>26046</v>
      </c>
    </row>
    <row r="25" spans="1:12" s="15" customFormat="1" ht="12.75">
      <c r="A25" s="38" t="s">
        <v>22</v>
      </c>
      <c r="B25" s="63">
        <v>3831</v>
      </c>
      <c r="C25" s="63">
        <v>38</v>
      </c>
      <c r="D25" s="39">
        <v>44944</v>
      </c>
      <c r="E25" s="40">
        <f aca="true" t="shared" si="0" ref="E25:E88">SUM(B25:D25)</f>
        <v>48813</v>
      </c>
      <c r="F25" s="63">
        <v>142</v>
      </c>
      <c r="G25" s="39">
        <v>1145</v>
      </c>
      <c r="H25" s="41">
        <f aca="true" t="shared" si="1" ref="H25:H88">SUM(F25:G25)</f>
        <v>1287</v>
      </c>
      <c r="I25" s="41">
        <f>SUM(B25+C25+F25)</f>
        <v>4011</v>
      </c>
      <c r="J25" s="41">
        <f aca="true" t="shared" si="2" ref="J25:J88">SUM(D25+G25)</f>
        <v>46089</v>
      </c>
      <c r="K25" s="40">
        <f aca="true" t="shared" si="3" ref="K25:K88">SUM(E25+H25)</f>
        <v>50100</v>
      </c>
      <c r="L25" s="63">
        <v>217538</v>
      </c>
    </row>
    <row r="26" spans="1:12" s="46" customFormat="1" ht="12.75">
      <c r="A26" s="42" t="s">
        <v>23</v>
      </c>
      <c r="B26" s="63">
        <v>1964</v>
      </c>
      <c r="C26" s="63">
        <v>30</v>
      </c>
      <c r="D26" s="43">
        <v>15359</v>
      </c>
      <c r="E26" s="44">
        <f t="shared" si="0"/>
        <v>17353</v>
      </c>
      <c r="F26" s="63">
        <v>277</v>
      </c>
      <c r="G26" s="43">
        <v>2284</v>
      </c>
      <c r="H26" s="45">
        <f t="shared" si="1"/>
        <v>2561</v>
      </c>
      <c r="I26" s="45">
        <f aca="true" t="shared" si="4" ref="I26:I88">SUM(B26+C26+F26)</f>
        <v>2271</v>
      </c>
      <c r="J26" s="45">
        <f t="shared" si="2"/>
        <v>17643</v>
      </c>
      <c r="K26" s="44">
        <f t="shared" si="3"/>
        <v>19914</v>
      </c>
      <c r="L26" s="63">
        <v>1845</v>
      </c>
    </row>
    <row r="27" spans="1:12" s="15" customFormat="1" ht="12.75">
      <c r="A27" s="38" t="s">
        <v>24</v>
      </c>
      <c r="B27" s="63">
        <v>1604</v>
      </c>
      <c r="C27" s="63">
        <v>1851</v>
      </c>
      <c r="D27" s="39">
        <v>20641</v>
      </c>
      <c r="E27" s="40">
        <f t="shared" si="0"/>
        <v>24096</v>
      </c>
      <c r="F27" s="63">
        <v>995</v>
      </c>
      <c r="G27" s="39">
        <v>7070</v>
      </c>
      <c r="H27" s="41">
        <f t="shared" si="1"/>
        <v>8065</v>
      </c>
      <c r="I27" s="41">
        <f t="shared" si="4"/>
        <v>4450</v>
      </c>
      <c r="J27" s="41">
        <f t="shared" si="2"/>
        <v>27711</v>
      </c>
      <c r="K27" s="40">
        <f t="shared" si="3"/>
        <v>32161</v>
      </c>
      <c r="L27" s="63">
        <v>2245</v>
      </c>
    </row>
    <row r="28" spans="1:12" s="15" customFormat="1" ht="12.75">
      <c r="A28" s="38" t="s">
        <v>25</v>
      </c>
      <c r="B28" s="63">
        <v>0</v>
      </c>
      <c r="C28" s="63">
        <v>364</v>
      </c>
      <c r="D28" s="39">
        <v>2972</v>
      </c>
      <c r="E28" s="40">
        <f t="shared" si="0"/>
        <v>3336</v>
      </c>
      <c r="F28" s="63">
        <v>7</v>
      </c>
      <c r="G28" s="39">
        <v>471</v>
      </c>
      <c r="H28" s="41">
        <f t="shared" si="1"/>
        <v>478</v>
      </c>
      <c r="I28" s="41">
        <f t="shared" si="4"/>
        <v>371</v>
      </c>
      <c r="J28" s="41">
        <f t="shared" si="2"/>
        <v>3443</v>
      </c>
      <c r="K28" s="40">
        <f t="shared" si="3"/>
        <v>3814</v>
      </c>
      <c r="L28" s="63">
        <v>12</v>
      </c>
    </row>
    <row r="29" spans="1:12" s="15" customFormat="1" ht="12.75">
      <c r="A29" s="38" t="s">
        <v>26</v>
      </c>
      <c r="B29" s="63">
        <v>846</v>
      </c>
      <c r="C29" s="63">
        <v>2164</v>
      </c>
      <c r="D29" s="39">
        <v>36209</v>
      </c>
      <c r="E29" s="40">
        <f t="shared" si="0"/>
        <v>39219</v>
      </c>
      <c r="F29" s="63">
        <v>501</v>
      </c>
      <c r="G29" s="39">
        <v>309</v>
      </c>
      <c r="H29" s="41">
        <f t="shared" si="1"/>
        <v>810</v>
      </c>
      <c r="I29" s="41">
        <f t="shared" si="4"/>
        <v>3511</v>
      </c>
      <c r="J29" s="41">
        <f t="shared" si="2"/>
        <v>36518</v>
      </c>
      <c r="K29" s="40">
        <f t="shared" si="3"/>
        <v>40029</v>
      </c>
      <c r="L29" s="63">
        <v>973</v>
      </c>
    </row>
    <row r="30" spans="1:12" s="46" customFormat="1" ht="12.75">
      <c r="A30" s="42" t="s">
        <v>27</v>
      </c>
      <c r="B30" s="63">
        <v>4030</v>
      </c>
      <c r="C30" s="63">
        <v>37270</v>
      </c>
      <c r="D30" s="43">
        <v>278100</v>
      </c>
      <c r="E30" s="44">
        <f t="shared" si="0"/>
        <v>319400</v>
      </c>
      <c r="F30" s="63">
        <v>3295</v>
      </c>
      <c r="G30" s="43">
        <v>26602</v>
      </c>
      <c r="H30" s="45">
        <f t="shared" si="1"/>
        <v>29897</v>
      </c>
      <c r="I30" s="41">
        <f t="shared" si="4"/>
        <v>44595</v>
      </c>
      <c r="J30" s="45">
        <f t="shared" si="2"/>
        <v>304702</v>
      </c>
      <c r="K30" s="44">
        <f t="shared" si="3"/>
        <v>349297</v>
      </c>
      <c r="L30" s="63">
        <v>37851</v>
      </c>
    </row>
    <row r="31" spans="1:12" s="15" customFormat="1" ht="12.75">
      <c r="A31" s="38" t="s">
        <v>28</v>
      </c>
      <c r="B31" s="63">
        <v>10</v>
      </c>
      <c r="C31" s="63">
        <v>1</v>
      </c>
      <c r="D31" s="39">
        <v>104</v>
      </c>
      <c r="E31" s="40">
        <f>SUM(B31:D31)</f>
        <v>115</v>
      </c>
      <c r="F31" s="63">
        <v>2</v>
      </c>
      <c r="G31" s="39">
        <v>1</v>
      </c>
      <c r="H31" s="41">
        <f t="shared" si="1"/>
        <v>3</v>
      </c>
      <c r="I31" s="41">
        <f>SUM(B31+C31+F31)</f>
        <v>13</v>
      </c>
      <c r="J31" s="41">
        <f t="shared" si="2"/>
        <v>105</v>
      </c>
      <c r="K31" s="40">
        <f t="shared" si="3"/>
        <v>118</v>
      </c>
      <c r="L31" s="63">
        <v>166</v>
      </c>
    </row>
    <row r="32" spans="1:12" s="15" customFormat="1" ht="12.75">
      <c r="A32" s="38" t="s">
        <v>29</v>
      </c>
      <c r="B32" s="63">
        <v>0</v>
      </c>
      <c r="C32" s="63">
        <v>151</v>
      </c>
      <c r="D32" s="39">
        <v>1043</v>
      </c>
      <c r="E32" s="40">
        <f>SUM(B32:D32)</f>
        <v>1194</v>
      </c>
      <c r="F32" s="63">
        <v>69</v>
      </c>
      <c r="G32" s="39">
        <v>235</v>
      </c>
      <c r="H32" s="41">
        <f t="shared" si="1"/>
        <v>304</v>
      </c>
      <c r="I32" s="41">
        <f>SUM(B32+C32+F32)</f>
        <v>220</v>
      </c>
      <c r="J32" s="41">
        <f>SUM(D32+G32)</f>
        <v>1278</v>
      </c>
      <c r="K32" s="40">
        <f t="shared" si="3"/>
        <v>1498</v>
      </c>
      <c r="L32" s="63">
        <v>110</v>
      </c>
    </row>
    <row r="33" spans="1:12" s="15" customFormat="1" ht="12.75">
      <c r="A33" s="38" t="s">
        <v>30</v>
      </c>
      <c r="B33" s="63">
        <v>15820</v>
      </c>
      <c r="C33" s="63">
        <v>0</v>
      </c>
      <c r="D33" s="39">
        <v>166100</v>
      </c>
      <c r="E33" s="40">
        <f t="shared" si="0"/>
        <v>181920</v>
      </c>
      <c r="F33" s="63">
        <v>0</v>
      </c>
      <c r="G33" s="39">
        <v>229</v>
      </c>
      <c r="H33" s="41">
        <f t="shared" si="1"/>
        <v>229</v>
      </c>
      <c r="I33" s="41">
        <f t="shared" si="4"/>
        <v>15820</v>
      </c>
      <c r="J33" s="41">
        <f t="shared" si="2"/>
        <v>166329</v>
      </c>
      <c r="K33" s="40">
        <f t="shared" si="3"/>
        <v>182149</v>
      </c>
      <c r="L33" s="63">
        <v>327713</v>
      </c>
    </row>
    <row r="34" spans="1:12" s="15" customFormat="1" ht="12.75">
      <c r="A34" s="38" t="s">
        <v>31</v>
      </c>
      <c r="B34" s="63">
        <v>66113</v>
      </c>
      <c r="C34" s="63">
        <v>36348</v>
      </c>
      <c r="D34" s="39">
        <v>896903</v>
      </c>
      <c r="E34" s="40">
        <f t="shared" si="0"/>
        <v>999364</v>
      </c>
      <c r="F34" s="63">
        <v>51410</v>
      </c>
      <c r="G34" s="39">
        <v>461461</v>
      </c>
      <c r="H34" s="41">
        <f t="shared" si="1"/>
        <v>512871</v>
      </c>
      <c r="I34" s="41">
        <f t="shared" si="4"/>
        <v>153871</v>
      </c>
      <c r="J34" s="41">
        <f t="shared" si="2"/>
        <v>1358364</v>
      </c>
      <c r="K34" s="40">
        <f t="shared" si="3"/>
        <v>1512235</v>
      </c>
      <c r="L34" s="63">
        <v>621673</v>
      </c>
    </row>
    <row r="35" spans="1:12" s="15" customFormat="1" ht="12.75">
      <c r="A35" s="38" t="s">
        <v>32</v>
      </c>
      <c r="B35" s="63">
        <v>862</v>
      </c>
      <c r="C35" s="63">
        <v>449</v>
      </c>
      <c r="D35" s="39">
        <v>9966</v>
      </c>
      <c r="E35" s="40">
        <f t="shared" si="0"/>
        <v>11277</v>
      </c>
      <c r="F35" s="63">
        <v>144</v>
      </c>
      <c r="G35" s="39">
        <v>1300</v>
      </c>
      <c r="H35" s="41">
        <f t="shared" si="1"/>
        <v>1444</v>
      </c>
      <c r="I35" s="41">
        <f t="shared" si="4"/>
        <v>1455</v>
      </c>
      <c r="J35" s="41">
        <f t="shared" si="2"/>
        <v>11266</v>
      </c>
      <c r="K35" s="40">
        <f t="shared" si="3"/>
        <v>12721</v>
      </c>
      <c r="L35" s="63">
        <v>0</v>
      </c>
    </row>
    <row r="36" spans="1:12" s="46" customFormat="1" ht="12.75">
      <c r="A36" s="42" t="s">
        <v>33</v>
      </c>
      <c r="B36" s="63">
        <v>16086</v>
      </c>
      <c r="C36" s="63">
        <v>10941</v>
      </c>
      <c r="D36" s="43">
        <v>191150</v>
      </c>
      <c r="E36" s="44">
        <f t="shared" si="0"/>
        <v>218177</v>
      </c>
      <c r="F36" s="63">
        <v>3067</v>
      </c>
      <c r="G36" s="43">
        <v>20904</v>
      </c>
      <c r="H36" s="45">
        <f t="shared" si="1"/>
        <v>23971</v>
      </c>
      <c r="I36" s="41">
        <f t="shared" si="4"/>
        <v>30094</v>
      </c>
      <c r="J36" s="45">
        <f t="shared" si="2"/>
        <v>212054</v>
      </c>
      <c r="K36" s="44">
        <f t="shared" si="3"/>
        <v>242148</v>
      </c>
      <c r="L36" s="63">
        <v>279260</v>
      </c>
    </row>
    <row r="37" spans="1:12" s="15" customFormat="1" ht="12.75">
      <c r="A37" s="38" t="s">
        <v>34</v>
      </c>
      <c r="B37" s="63">
        <v>0</v>
      </c>
      <c r="C37" s="63">
        <v>0</v>
      </c>
      <c r="D37" s="39">
        <v>173717</v>
      </c>
      <c r="E37" s="40">
        <f t="shared" si="0"/>
        <v>173717</v>
      </c>
      <c r="F37" s="63">
        <v>0</v>
      </c>
      <c r="G37" s="39">
        <v>113507</v>
      </c>
      <c r="H37" s="41">
        <f t="shared" si="1"/>
        <v>113507</v>
      </c>
      <c r="I37" s="41">
        <f t="shared" si="4"/>
        <v>0</v>
      </c>
      <c r="J37" s="41">
        <f t="shared" si="2"/>
        <v>287224</v>
      </c>
      <c r="K37" s="40">
        <f t="shared" si="3"/>
        <v>287224</v>
      </c>
      <c r="L37" s="63">
        <v>5354</v>
      </c>
    </row>
    <row r="38" spans="1:12" s="15" customFormat="1" ht="12.75">
      <c r="A38" s="38" t="s">
        <v>35</v>
      </c>
      <c r="B38" s="63">
        <v>386</v>
      </c>
      <c r="C38" s="63">
        <v>848</v>
      </c>
      <c r="D38" s="39">
        <v>12034</v>
      </c>
      <c r="E38" s="40">
        <f t="shared" si="0"/>
        <v>13268</v>
      </c>
      <c r="F38" s="63">
        <v>3125</v>
      </c>
      <c r="G38" s="39">
        <v>25413</v>
      </c>
      <c r="H38" s="41">
        <f t="shared" si="1"/>
        <v>28538</v>
      </c>
      <c r="I38" s="41">
        <f t="shared" si="4"/>
        <v>4359</v>
      </c>
      <c r="J38" s="41">
        <f t="shared" si="2"/>
        <v>37447</v>
      </c>
      <c r="K38" s="40">
        <f t="shared" si="3"/>
        <v>41806</v>
      </c>
      <c r="L38" s="63">
        <v>4179</v>
      </c>
    </row>
    <row r="39" spans="1:12" s="15" customFormat="1" ht="12.75">
      <c r="A39" s="38" t="s">
        <v>36</v>
      </c>
      <c r="B39" s="63">
        <v>5</v>
      </c>
      <c r="C39" s="63">
        <v>847</v>
      </c>
      <c r="D39" s="39">
        <v>7930</v>
      </c>
      <c r="E39" s="40">
        <f t="shared" si="0"/>
        <v>8782</v>
      </c>
      <c r="F39" s="63">
        <v>1211</v>
      </c>
      <c r="G39" s="39">
        <v>11406</v>
      </c>
      <c r="H39" s="41">
        <f t="shared" si="1"/>
        <v>12617</v>
      </c>
      <c r="I39" s="41">
        <f t="shared" si="4"/>
        <v>2063</v>
      </c>
      <c r="J39" s="41">
        <f t="shared" si="2"/>
        <v>19336</v>
      </c>
      <c r="K39" s="40">
        <f t="shared" si="3"/>
        <v>21399</v>
      </c>
      <c r="L39" s="63">
        <v>15945</v>
      </c>
    </row>
    <row r="40" spans="1:12" s="15" customFormat="1" ht="12.75">
      <c r="A40" s="38" t="s">
        <v>37</v>
      </c>
      <c r="B40" s="63">
        <v>0</v>
      </c>
      <c r="C40" s="63">
        <v>4165</v>
      </c>
      <c r="D40" s="39">
        <v>33509</v>
      </c>
      <c r="E40" s="40">
        <f t="shared" si="0"/>
        <v>37674</v>
      </c>
      <c r="F40" s="63">
        <v>3807</v>
      </c>
      <c r="G40" s="39">
        <v>12703</v>
      </c>
      <c r="H40" s="41">
        <f t="shared" si="1"/>
        <v>16510</v>
      </c>
      <c r="I40" s="41">
        <f t="shared" si="4"/>
        <v>7972</v>
      </c>
      <c r="J40" s="41">
        <f t="shared" si="2"/>
        <v>46212</v>
      </c>
      <c r="K40" s="40">
        <f t="shared" si="3"/>
        <v>54184</v>
      </c>
      <c r="L40" s="63">
        <v>141357</v>
      </c>
    </row>
    <row r="41" spans="1:12" s="15" customFormat="1" ht="12.75">
      <c r="A41" s="38" t="s">
        <v>38</v>
      </c>
      <c r="B41" s="63">
        <v>10062</v>
      </c>
      <c r="C41" s="63">
        <v>32</v>
      </c>
      <c r="D41" s="39">
        <v>89774</v>
      </c>
      <c r="E41" s="40">
        <f t="shared" si="0"/>
        <v>99868</v>
      </c>
      <c r="F41" s="63">
        <v>6</v>
      </c>
      <c r="G41" s="39">
        <v>885</v>
      </c>
      <c r="H41" s="41">
        <f t="shared" si="1"/>
        <v>891</v>
      </c>
      <c r="I41" s="41">
        <f t="shared" si="4"/>
        <v>10100</v>
      </c>
      <c r="J41" s="41">
        <f t="shared" si="2"/>
        <v>90659</v>
      </c>
      <c r="K41" s="40">
        <f t="shared" si="3"/>
        <v>100759</v>
      </c>
      <c r="L41" s="63">
        <v>64902</v>
      </c>
    </row>
    <row r="42" spans="1:12" s="15" customFormat="1" ht="12.75">
      <c r="A42" s="38" t="s">
        <v>39</v>
      </c>
      <c r="B42" s="63">
        <v>21</v>
      </c>
      <c r="C42" s="63">
        <v>165</v>
      </c>
      <c r="D42" s="39">
        <v>1998</v>
      </c>
      <c r="E42" s="40">
        <f t="shared" si="0"/>
        <v>2184</v>
      </c>
      <c r="F42" s="63">
        <v>131</v>
      </c>
      <c r="G42" s="39">
        <v>1293</v>
      </c>
      <c r="H42" s="41">
        <f t="shared" si="1"/>
        <v>1424</v>
      </c>
      <c r="I42" s="41">
        <f t="shared" si="4"/>
        <v>317</v>
      </c>
      <c r="J42" s="41">
        <f t="shared" si="2"/>
        <v>3291</v>
      </c>
      <c r="K42" s="40">
        <f t="shared" si="3"/>
        <v>3608</v>
      </c>
      <c r="L42" s="63">
        <v>824</v>
      </c>
    </row>
    <row r="43" spans="1:12" s="46" customFormat="1" ht="12.75">
      <c r="A43" s="42" t="s">
        <v>40</v>
      </c>
      <c r="B43" s="63">
        <v>509</v>
      </c>
      <c r="C43" s="63">
        <v>91</v>
      </c>
      <c r="D43" s="43">
        <v>7660</v>
      </c>
      <c r="E43" s="44">
        <f t="shared" si="0"/>
        <v>8260</v>
      </c>
      <c r="F43" s="63">
        <v>102</v>
      </c>
      <c r="G43" s="43">
        <v>2255</v>
      </c>
      <c r="H43" s="45">
        <f t="shared" si="1"/>
        <v>2357</v>
      </c>
      <c r="I43" s="45">
        <f t="shared" si="4"/>
        <v>702</v>
      </c>
      <c r="J43" s="45">
        <f t="shared" si="2"/>
        <v>9915</v>
      </c>
      <c r="K43" s="44">
        <f t="shared" si="3"/>
        <v>10617</v>
      </c>
      <c r="L43" s="63">
        <v>0</v>
      </c>
    </row>
    <row r="44" spans="1:12" s="15" customFormat="1" ht="12.75">
      <c r="A44" s="42" t="s">
        <v>41</v>
      </c>
      <c r="B44" s="63">
        <v>11287</v>
      </c>
      <c r="C44" s="63">
        <v>22623</v>
      </c>
      <c r="D44" s="43">
        <v>224274</v>
      </c>
      <c r="E44" s="44">
        <f t="shared" si="0"/>
        <v>258184</v>
      </c>
      <c r="F44" s="63">
        <v>3295</v>
      </c>
      <c r="G44" s="43">
        <v>35939</v>
      </c>
      <c r="H44" s="45">
        <f t="shared" si="1"/>
        <v>39234</v>
      </c>
      <c r="I44" s="45">
        <f t="shared" si="4"/>
        <v>37205</v>
      </c>
      <c r="J44" s="45">
        <f t="shared" si="2"/>
        <v>260213</v>
      </c>
      <c r="K44" s="44">
        <f t="shared" si="3"/>
        <v>297418</v>
      </c>
      <c r="L44" s="63">
        <v>28279</v>
      </c>
    </row>
    <row r="45" spans="1:21" s="47" customFormat="1" ht="12.75">
      <c r="A45" s="42" t="s">
        <v>42</v>
      </c>
      <c r="B45" s="63">
        <v>39029</v>
      </c>
      <c r="C45" s="63">
        <v>1600</v>
      </c>
      <c r="D45" s="43">
        <v>330092</v>
      </c>
      <c r="E45" s="44">
        <f t="shared" si="0"/>
        <v>370721</v>
      </c>
      <c r="F45" s="63">
        <v>26661</v>
      </c>
      <c r="G45" s="43">
        <v>222699</v>
      </c>
      <c r="H45" s="45">
        <f t="shared" si="1"/>
        <v>249360</v>
      </c>
      <c r="I45" s="45">
        <f t="shared" si="4"/>
        <v>67290</v>
      </c>
      <c r="J45" s="45">
        <f t="shared" si="2"/>
        <v>552791</v>
      </c>
      <c r="K45" s="44">
        <f t="shared" si="3"/>
        <v>620081</v>
      </c>
      <c r="L45" s="63">
        <v>1262337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43</v>
      </c>
      <c r="B46" s="63">
        <v>2418</v>
      </c>
      <c r="C46" s="63">
        <v>256</v>
      </c>
      <c r="D46" s="43">
        <v>16387</v>
      </c>
      <c r="E46" s="44">
        <f t="shared" si="0"/>
        <v>19061</v>
      </c>
      <c r="F46" s="63">
        <v>455</v>
      </c>
      <c r="G46" s="43">
        <v>32142</v>
      </c>
      <c r="H46" s="45">
        <f t="shared" si="1"/>
        <v>32597</v>
      </c>
      <c r="I46" s="45">
        <f t="shared" si="4"/>
        <v>3129</v>
      </c>
      <c r="J46" s="45">
        <f t="shared" si="2"/>
        <v>48529</v>
      </c>
      <c r="K46" s="44">
        <f t="shared" si="3"/>
        <v>51658</v>
      </c>
      <c r="L46" s="63">
        <v>5</v>
      </c>
    </row>
    <row r="47" spans="1:21" s="15" customFormat="1" ht="12.75">
      <c r="A47" s="42" t="s">
        <v>44</v>
      </c>
      <c r="B47" s="63">
        <v>0</v>
      </c>
      <c r="C47" s="63">
        <v>0</v>
      </c>
      <c r="D47" s="43">
        <v>0</v>
      </c>
      <c r="E47" s="44">
        <f t="shared" si="0"/>
        <v>0</v>
      </c>
      <c r="F47" s="63">
        <v>117</v>
      </c>
      <c r="G47" s="43">
        <v>1082</v>
      </c>
      <c r="H47" s="45">
        <f t="shared" si="1"/>
        <v>1199</v>
      </c>
      <c r="I47" s="45">
        <f t="shared" si="4"/>
        <v>117</v>
      </c>
      <c r="J47" s="45">
        <f t="shared" si="2"/>
        <v>1082</v>
      </c>
      <c r="K47" s="44">
        <f t="shared" si="3"/>
        <v>1199</v>
      </c>
      <c r="L47" s="63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45</v>
      </c>
      <c r="B48" s="63">
        <v>24264</v>
      </c>
      <c r="C48" s="63">
        <v>13179</v>
      </c>
      <c r="D48" s="43">
        <v>304448</v>
      </c>
      <c r="E48" s="44">
        <f t="shared" si="0"/>
        <v>341891</v>
      </c>
      <c r="F48" s="63">
        <v>7589</v>
      </c>
      <c r="G48" s="43">
        <v>55909</v>
      </c>
      <c r="H48" s="45">
        <f t="shared" si="1"/>
        <v>63498</v>
      </c>
      <c r="I48" s="45">
        <f t="shared" si="4"/>
        <v>45032</v>
      </c>
      <c r="J48" s="45">
        <f t="shared" si="2"/>
        <v>360357</v>
      </c>
      <c r="K48" s="44">
        <f t="shared" si="3"/>
        <v>405389</v>
      </c>
      <c r="L48" s="63">
        <v>44776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46</v>
      </c>
      <c r="B49" s="63">
        <v>0</v>
      </c>
      <c r="C49" s="63">
        <v>7</v>
      </c>
      <c r="D49" s="43">
        <v>127</v>
      </c>
      <c r="E49" s="44">
        <f t="shared" si="0"/>
        <v>134</v>
      </c>
      <c r="F49" s="63">
        <v>3</v>
      </c>
      <c r="G49" s="43">
        <v>63</v>
      </c>
      <c r="H49" s="45">
        <f t="shared" si="1"/>
        <v>66</v>
      </c>
      <c r="I49" s="45">
        <f t="shared" si="4"/>
        <v>10</v>
      </c>
      <c r="J49" s="45">
        <f t="shared" si="2"/>
        <v>190</v>
      </c>
      <c r="K49" s="44">
        <f t="shared" si="3"/>
        <v>200</v>
      </c>
      <c r="L49" s="63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47</v>
      </c>
      <c r="B50" s="63">
        <v>38881</v>
      </c>
      <c r="C50" s="63">
        <v>7986</v>
      </c>
      <c r="D50" s="43">
        <v>423624</v>
      </c>
      <c r="E50" s="44">
        <f t="shared" si="0"/>
        <v>470491</v>
      </c>
      <c r="F50" s="63">
        <v>2909</v>
      </c>
      <c r="G50" s="43">
        <v>25093</v>
      </c>
      <c r="H50" s="45">
        <f t="shared" si="1"/>
        <v>28002</v>
      </c>
      <c r="I50" s="45">
        <f t="shared" si="4"/>
        <v>49776</v>
      </c>
      <c r="J50" s="45">
        <f t="shared" si="2"/>
        <v>448717</v>
      </c>
      <c r="K50" s="44">
        <f t="shared" si="3"/>
        <v>498493</v>
      </c>
      <c r="L50" s="63">
        <v>296746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48</v>
      </c>
      <c r="B51" s="63">
        <v>54</v>
      </c>
      <c r="C51" s="63">
        <v>36</v>
      </c>
      <c r="D51" s="43">
        <v>1628</v>
      </c>
      <c r="E51" s="44">
        <f t="shared" si="0"/>
        <v>1718</v>
      </c>
      <c r="F51" s="63">
        <v>909</v>
      </c>
      <c r="G51" s="43">
        <v>5629</v>
      </c>
      <c r="H51" s="45">
        <f t="shared" si="1"/>
        <v>6538</v>
      </c>
      <c r="I51" s="45">
        <f t="shared" si="4"/>
        <v>999</v>
      </c>
      <c r="J51" s="45">
        <f t="shared" si="2"/>
        <v>7257</v>
      </c>
      <c r="K51" s="44">
        <f t="shared" si="3"/>
        <v>8256</v>
      </c>
      <c r="L51" s="63">
        <v>951</v>
      </c>
    </row>
    <row r="52" spans="1:12" s="15" customFormat="1" ht="12.75">
      <c r="A52" s="42" t="s">
        <v>49</v>
      </c>
      <c r="B52" s="63">
        <v>0</v>
      </c>
      <c r="C52" s="63">
        <v>0</v>
      </c>
      <c r="D52" s="43">
        <v>0</v>
      </c>
      <c r="E52" s="44">
        <f t="shared" si="0"/>
        <v>0</v>
      </c>
      <c r="F52" s="63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63">
        <v>0</v>
      </c>
    </row>
    <row r="53" spans="1:12" s="46" customFormat="1" ht="12.75">
      <c r="A53" s="42" t="s">
        <v>50</v>
      </c>
      <c r="B53" s="63">
        <v>167</v>
      </c>
      <c r="C53" s="63">
        <v>0</v>
      </c>
      <c r="D53" s="43">
        <v>1225</v>
      </c>
      <c r="E53" s="44">
        <f t="shared" si="0"/>
        <v>1392</v>
      </c>
      <c r="F53" s="63">
        <v>112</v>
      </c>
      <c r="G53" s="43">
        <v>562</v>
      </c>
      <c r="H53" s="45">
        <f t="shared" si="1"/>
        <v>674</v>
      </c>
      <c r="I53" s="45">
        <f t="shared" si="4"/>
        <v>279</v>
      </c>
      <c r="J53" s="45">
        <f t="shared" si="2"/>
        <v>1787</v>
      </c>
      <c r="K53" s="44">
        <f t="shared" si="3"/>
        <v>2066</v>
      </c>
      <c r="L53" s="63">
        <v>510</v>
      </c>
    </row>
    <row r="54" spans="1:12" s="15" customFormat="1" ht="12.75">
      <c r="A54" s="42" t="s">
        <v>51</v>
      </c>
      <c r="B54" s="63">
        <v>29697</v>
      </c>
      <c r="C54" s="63">
        <v>36255</v>
      </c>
      <c r="D54" s="43">
        <v>440135</v>
      </c>
      <c r="E54" s="44">
        <f t="shared" si="0"/>
        <v>506087</v>
      </c>
      <c r="F54" s="63">
        <v>13914</v>
      </c>
      <c r="G54" s="43">
        <v>112087</v>
      </c>
      <c r="H54" s="45">
        <f t="shared" si="1"/>
        <v>126001</v>
      </c>
      <c r="I54" s="45">
        <f t="shared" si="4"/>
        <v>79866</v>
      </c>
      <c r="J54" s="45">
        <f t="shared" si="2"/>
        <v>552222</v>
      </c>
      <c r="K54" s="44">
        <f t="shared" si="3"/>
        <v>632088</v>
      </c>
      <c r="L54" s="63">
        <v>114835</v>
      </c>
    </row>
    <row r="55" spans="1:12" s="46" customFormat="1" ht="12.75">
      <c r="A55" s="42" t="s">
        <v>52</v>
      </c>
      <c r="B55" s="63">
        <v>3761</v>
      </c>
      <c r="C55" s="63">
        <v>879</v>
      </c>
      <c r="D55" s="43">
        <v>37025</v>
      </c>
      <c r="E55" s="44">
        <f t="shared" si="0"/>
        <v>41665</v>
      </c>
      <c r="F55" s="63">
        <v>1720</v>
      </c>
      <c r="G55" s="43">
        <v>6339</v>
      </c>
      <c r="H55" s="45">
        <f t="shared" si="1"/>
        <v>8059</v>
      </c>
      <c r="I55" s="45">
        <f t="shared" si="4"/>
        <v>6360</v>
      </c>
      <c r="J55" s="45">
        <f t="shared" si="2"/>
        <v>43364</v>
      </c>
      <c r="K55" s="44">
        <f t="shared" si="3"/>
        <v>49724</v>
      </c>
      <c r="L55" s="63">
        <v>19208</v>
      </c>
    </row>
    <row r="56" spans="1:12" s="15" customFormat="1" ht="12.75">
      <c r="A56" s="42" t="s">
        <v>53</v>
      </c>
      <c r="B56" s="63">
        <v>6201</v>
      </c>
      <c r="C56" s="63">
        <v>21668</v>
      </c>
      <c r="D56" s="43">
        <v>238974</v>
      </c>
      <c r="E56" s="44">
        <f t="shared" si="0"/>
        <v>266843</v>
      </c>
      <c r="F56" s="63">
        <v>2981</v>
      </c>
      <c r="G56" s="43">
        <v>24241</v>
      </c>
      <c r="H56" s="45">
        <f t="shared" si="1"/>
        <v>27222</v>
      </c>
      <c r="I56" s="45">
        <f t="shared" si="4"/>
        <v>30850</v>
      </c>
      <c r="J56" s="45">
        <f t="shared" si="2"/>
        <v>263215</v>
      </c>
      <c r="K56" s="44">
        <f t="shared" si="3"/>
        <v>294065</v>
      </c>
      <c r="L56" s="63">
        <v>33739</v>
      </c>
    </row>
    <row r="57" spans="1:12" s="46" customFormat="1" ht="12.75">
      <c r="A57" s="42" t="s">
        <v>54</v>
      </c>
      <c r="B57" s="63">
        <v>306049</v>
      </c>
      <c r="C57" s="63">
        <v>9540</v>
      </c>
      <c r="D57" s="43">
        <v>2818334</v>
      </c>
      <c r="E57" s="44">
        <f t="shared" si="0"/>
        <v>3133923</v>
      </c>
      <c r="F57" s="63">
        <v>36330</v>
      </c>
      <c r="G57" s="43">
        <v>247788</v>
      </c>
      <c r="H57" s="45">
        <f t="shared" si="1"/>
        <v>284118</v>
      </c>
      <c r="I57" s="45">
        <f t="shared" si="4"/>
        <v>351919</v>
      </c>
      <c r="J57" s="45">
        <f t="shared" si="2"/>
        <v>3066122</v>
      </c>
      <c r="K57" s="44">
        <f t="shared" si="3"/>
        <v>3418041</v>
      </c>
      <c r="L57" s="63">
        <v>2737534</v>
      </c>
    </row>
    <row r="58" spans="1:12" s="15" customFormat="1" ht="12.75">
      <c r="A58" s="42" t="s">
        <v>55</v>
      </c>
      <c r="B58" s="63">
        <v>63459</v>
      </c>
      <c r="C58" s="63">
        <v>161645</v>
      </c>
      <c r="D58" s="43">
        <v>1760368</v>
      </c>
      <c r="E58" s="44">
        <f t="shared" si="0"/>
        <v>1985472</v>
      </c>
      <c r="F58" s="63">
        <v>39459</v>
      </c>
      <c r="G58" s="43">
        <v>507625</v>
      </c>
      <c r="H58" s="45">
        <f t="shared" si="1"/>
        <v>547084</v>
      </c>
      <c r="I58" s="45">
        <f t="shared" si="4"/>
        <v>264563</v>
      </c>
      <c r="J58" s="45">
        <f t="shared" si="2"/>
        <v>2267993</v>
      </c>
      <c r="K58" s="44">
        <f t="shared" si="3"/>
        <v>2532556</v>
      </c>
      <c r="L58" s="63">
        <v>1125831</v>
      </c>
    </row>
    <row r="59" spans="1:12" s="46" customFormat="1" ht="12.75">
      <c r="A59" s="42" t="s">
        <v>56</v>
      </c>
      <c r="B59" s="63">
        <v>82</v>
      </c>
      <c r="C59" s="63">
        <v>659</v>
      </c>
      <c r="D59" s="43">
        <v>7334</v>
      </c>
      <c r="E59" s="44">
        <f t="shared" si="0"/>
        <v>8075</v>
      </c>
      <c r="F59" s="63">
        <v>135</v>
      </c>
      <c r="G59" s="43">
        <v>1562</v>
      </c>
      <c r="H59" s="45">
        <f t="shared" si="1"/>
        <v>1697</v>
      </c>
      <c r="I59" s="45">
        <f t="shared" si="4"/>
        <v>876</v>
      </c>
      <c r="J59" s="45">
        <f t="shared" si="2"/>
        <v>8896</v>
      </c>
      <c r="K59" s="44">
        <f t="shared" si="3"/>
        <v>9772</v>
      </c>
      <c r="L59" s="63">
        <v>2345</v>
      </c>
    </row>
    <row r="60" spans="1:12" s="15" customFormat="1" ht="12.75">
      <c r="A60" s="42" t="s">
        <v>57</v>
      </c>
      <c r="B60" s="63">
        <v>1067</v>
      </c>
      <c r="C60" s="63">
        <v>21</v>
      </c>
      <c r="D60" s="43">
        <v>8281</v>
      </c>
      <c r="E60" s="44">
        <f t="shared" si="0"/>
        <v>9369</v>
      </c>
      <c r="F60" s="63">
        <v>194</v>
      </c>
      <c r="G60" s="43">
        <v>1199</v>
      </c>
      <c r="H60" s="45">
        <f t="shared" si="1"/>
        <v>1393</v>
      </c>
      <c r="I60" s="45">
        <f t="shared" si="4"/>
        <v>1282</v>
      </c>
      <c r="J60" s="45">
        <f t="shared" si="2"/>
        <v>9480</v>
      </c>
      <c r="K60" s="44">
        <f t="shared" si="3"/>
        <v>10762</v>
      </c>
      <c r="L60" s="63">
        <v>1397</v>
      </c>
    </row>
    <row r="61" spans="1:12" s="15" customFormat="1" ht="12.75">
      <c r="A61" s="42" t="s">
        <v>58</v>
      </c>
      <c r="B61" s="63">
        <v>31693</v>
      </c>
      <c r="C61" s="63">
        <v>0</v>
      </c>
      <c r="D61" s="43">
        <v>265104</v>
      </c>
      <c r="E61" s="44">
        <f t="shared" si="0"/>
        <v>296797</v>
      </c>
      <c r="F61" s="63">
        <v>3187</v>
      </c>
      <c r="G61" s="43">
        <v>11708</v>
      </c>
      <c r="H61" s="45">
        <f t="shared" si="1"/>
        <v>14895</v>
      </c>
      <c r="I61" s="45">
        <f t="shared" si="4"/>
        <v>34880</v>
      </c>
      <c r="J61" s="45">
        <f t="shared" si="2"/>
        <v>276812</v>
      </c>
      <c r="K61" s="44">
        <f t="shared" si="3"/>
        <v>311692</v>
      </c>
      <c r="L61" s="63">
        <v>149602</v>
      </c>
    </row>
    <row r="62" spans="1:12" s="46" customFormat="1" ht="12.75">
      <c r="A62" s="42" t="s">
        <v>59</v>
      </c>
      <c r="B62" s="63">
        <v>1000</v>
      </c>
      <c r="C62" s="63">
        <v>130</v>
      </c>
      <c r="D62" s="43">
        <v>4802</v>
      </c>
      <c r="E62" s="44">
        <f t="shared" si="0"/>
        <v>5932</v>
      </c>
      <c r="F62" s="63">
        <v>54</v>
      </c>
      <c r="G62" s="43">
        <v>1874</v>
      </c>
      <c r="H62" s="45">
        <f t="shared" si="1"/>
        <v>1928</v>
      </c>
      <c r="I62" s="45">
        <f t="shared" si="4"/>
        <v>1184</v>
      </c>
      <c r="J62" s="45">
        <f t="shared" si="2"/>
        <v>6676</v>
      </c>
      <c r="K62" s="44">
        <f t="shared" si="3"/>
        <v>7860</v>
      </c>
      <c r="L62" s="63">
        <v>272</v>
      </c>
    </row>
    <row r="63" spans="1:12" s="15" customFormat="1" ht="12.75">
      <c r="A63" s="42" t="s">
        <v>60</v>
      </c>
      <c r="B63" s="63">
        <v>3949</v>
      </c>
      <c r="C63" s="63">
        <v>206</v>
      </c>
      <c r="D63" s="43">
        <v>47321</v>
      </c>
      <c r="E63" s="44">
        <f t="shared" si="0"/>
        <v>51476</v>
      </c>
      <c r="F63" s="63">
        <v>2399</v>
      </c>
      <c r="G63" s="43">
        <v>22567</v>
      </c>
      <c r="H63" s="45">
        <f t="shared" si="1"/>
        <v>24966</v>
      </c>
      <c r="I63" s="45">
        <f t="shared" si="4"/>
        <v>6554</v>
      </c>
      <c r="J63" s="45">
        <f t="shared" si="2"/>
        <v>69888</v>
      </c>
      <c r="K63" s="44">
        <f t="shared" si="3"/>
        <v>76442</v>
      </c>
      <c r="L63" s="63">
        <v>123445</v>
      </c>
    </row>
    <row r="64" spans="1:12" s="46" customFormat="1" ht="12.75">
      <c r="A64" s="42" t="s">
        <v>61</v>
      </c>
      <c r="B64" s="63">
        <v>1587</v>
      </c>
      <c r="C64" s="63">
        <v>1469</v>
      </c>
      <c r="D64" s="43">
        <v>22928</v>
      </c>
      <c r="E64" s="44">
        <f>SUM(B64:D64)</f>
        <v>25984</v>
      </c>
      <c r="F64" s="63">
        <v>479</v>
      </c>
      <c r="G64" s="43">
        <v>6298</v>
      </c>
      <c r="H64" s="45">
        <f t="shared" si="1"/>
        <v>6777</v>
      </c>
      <c r="I64" s="45">
        <f t="shared" si="4"/>
        <v>3535</v>
      </c>
      <c r="J64" s="45">
        <f t="shared" si="2"/>
        <v>29226</v>
      </c>
      <c r="K64" s="44">
        <f t="shared" si="3"/>
        <v>32761</v>
      </c>
      <c r="L64" s="63">
        <v>5881</v>
      </c>
    </row>
    <row r="65" spans="1:21" s="47" customFormat="1" ht="12.75">
      <c r="A65" s="42" t="s">
        <v>62</v>
      </c>
      <c r="B65" s="63">
        <v>8131</v>
      </c>
      <c r="C65" s="63">
        <v>826</v>
      </c>
      <c r="D65" s="43">
        <v>87484</v>
      </c>
      <c r="E65" s="44">
        <f t="shared" si="0"/>
        <v>96441</v>
      </c>
      <c r="F65" s="63">
        <v>1937</v>
      </c>
      <c r="G65" s="43">
        <v>14180</v>
      </c>
      <c r="H65" s="45">
        <f t="shared" si="1"/>
        <v>16117</v>
      </c>
      <c r="I65" s="45">
        <f t="shared" si="4"/>
        <v>10894</v>
      </c>
      <c r="J65" s="45">
        <f t="shared" si="2"/>
        <v>101664</v>
      </c>
      <c r="K65" s="44">
        <f t="shared" si="3"/>
        <v>112558</v>
      </c>
      <c r="L65" s="63">
        <v>81546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63</v>
      </c>
      <c r="B66" s="63">
        <v>2176</v>
      </c>
      <c r="C66" s="63">
        <v>850</v>
      </c>
      <c r="D66" s="43">
        <v>26681</v>
      </c>
      <c r="E66" s="44">
        <f t="shared" si="0"/>
        <v>29707</v>
      </c>
      <c r="F66" s="63">
        <v>4566</v>
      </c>
      <c r="G66" s="43">
        <v>36384</v>
      </c>
      <c r="H66" s="45">
        <f t="shared" si="1"/>
        <v>40950</v>
      </c>
      <c r="I66" s="45">
        <f t="shared" si="4"/>
        <v>7592</v>
      </c>
      <c r="J66" s="45">
        <f t="shared" si="2"/>
        <v>63065</v>
      </c>
      <c r="K66" s="44">
        <f t="shared" si="3"/>
        <v>70657</v>
      </c>
      <c r="L66" s="63">
        <v>32196</v>
      </c>
    </row>
    <row r="67" spans="1:12" s="15" customFormat="1" ht="12.75">
      <c r="A67" s="42" t="s">
        <v>64</v>
      </c>
      <c r="B67" s="63">
        <v>81</v>
      </c>
      <c r="C67" s="63">
        <v>161</v>
      </c>
      <c r="D67" s="43">
        <v>2611</v>
      </c>
      <c r="E67" s="44">
        <f t="shared" si="0"/>
        <v>2853</v>
      </c>
      <c r="F67" s="63">
        <v>631</v>
      </c>
      <c r="G67" s="43">
        <v>4644</v>
      </c>
      <c r="H67" s="45">
        <f t="shared" si="1"/>
        <v>5275</v>
      </c>
      <c r="I67" s="45">
        <f t="shared" si="4"/>
        <v>873</v>
      </c>
      <c r="J67" s="45">
        <f t="shared" si="2"/>
        <v>7255</v>
      </c>
      <c r="K67" s="44">
        <f t="shared" si="3"/>
        <v>8128</v>
      </c>
      <c r="L67" s="63">
        <v>1567</v>
      </c>
    </row>
    <row r="68" spans="1:12" s="15" customFormat="1" ht="12.75">
      <c r="A68" s="42" t="s">
        <v>65</v>
      </c>
      <c r="B68" s="63">
        <v>125081</v>
      </c>
      <c r="C68" s="63">
        <v>7308</v>
      </c>
      <c r="D68" s="43">
        <v>1056977</v>
      </c>
      <c r="E68" s="44">
        <f t="shared" si="0"/>
        <v>1189366</v>
      </c>
      <c r="F68" s="63">
        <v>11965</v>
      </c>
      <c r="G68" s="43">
        <v>54323</v>
      </c>
      <c r="H68" s="45">
        <f t="shared" si="1"/>
        <v>66288</v>
      </c>
      <c r="I68" s="45">
        <f t="shared" si="4"/>
        <v>144354</v>
      </c>
      <c r="J68" s="45">
        <f t="shared" si="2"/>
        <v>1111300</v>
      </c>
      <c r="K68" s="44">
        <f t="shared" si="3"/>
        <v>1255654</v>
      </c>
      <c r="L68" s="63">
        <v>351280</v>
      </c>
    </row>
    <row r="69" spans="1:12" s="15" customFormat="1" ht="12.75">
      <c r="A69" s="42" t="s">
        <v>66</v>
      </c>
      <c r="B69" s="63">
        <v>9476</v>
      </c>
      <c r="C69" s="63">
        <v>98</v>
      </c>
      <c r="D69" s="43">
        <v>7783</v>
      </c>
      <c r="E69" s="44">
        <f t="shared" si="0"/>
        <v>17357</v>
      </c>
      <c r="F69" s="63">
        <v>2438</v>
      </c>
      <c r="G69" s="43">
        <v>18946</v>
      </c>
      <c r="H69" s="45">
        <f t="shared" si="1"/>
        <v>21384</v>
      </c>
      <c r="I69" s="45">
        <f t="shared" si="4"/>
        <v>12012</v>
      </c>
      <c r="J69" s="45">
        <f t="shared" si="2"/>
        <v>26729</v>
      </c>
      <c r="K69" s="44">
        <f t="shared" si="3"/>
        <v>38741</v>
      </c>
      <c r="L69" s="63">
        <v>5789</v>
      </c>
    </row>
    <row r="70" spans="1:12" s="15" customFormat="1" ht="12.75">
      <c r="A70" s="42" t="s">
        <v>67</v>
      </c>
      <c r="B70" s="63">
        <v>4870</v>
      </c>
      <c r="C70" s="63">
        <v>3236</v>
      </c>
      <c r="D70" s="43">
        <v>73890</v>
      </c>
      <c r="E70" s="44">
        <f t="shared" si="0"/>
        <v>81996</v>
      </c>
      <c r="F70" s="63">
        <v>1001</v>
      </c>
      <c r="G70" s="43">
        <v>11896</v>
      </c>
      <c r="H70" s="45">
        <f t="shared" si="1"/>
        <v>12897</v>
      </c>
      <c r="I70" s="45">
        <f t="shared" si="4"/>
        <v>9107</v>
      </c>
      <c r="J70" s="45">
        <f t="shared" si="2"/>
        <v>85786</v>
      </c>
      <c r="K70" s="44">
        <f t="shared" si="3"/>
        <v>94893</v>
      </c>
      <c r="L70" s="63">
        <v>9626</v>
      </c>
    </row>
    <row r="71" spans="1:12" s="15" customFormat="1" ht="12.75">
      <c r="A71" s="42" t="s">
        <v>68</v>
      </c>
      <c r="B71" s="63">
        <v>17251</v>
      </c>
      <c r="C71" s="63">
        <v>292</v>
      </c>
      <c r="D71" s="43">
        <v>113151</v>
      </c>
      <c r="E71" s="44">
        <f t="shared" si="0"/>
        <v>130694</v>
      </c>
      <c r="F71" s="63">
        <v>2124</v>
      </c>
      <c r="G71" s="43">
        <v>26681</v>
      </c>
      <c r="H71" s="45">
        <f t="shared" si="1"/>
        <v>28805</v>
      </c>
      <c r="I71" s="45">
        <f t="shared" si="4"/>
        <v>19667</v>
      </c>
      <c r="J71" s="45">
        <f t="shared" si="2"/>
        <v>139832</v>
      </c>
      <c r="K71" s="44">
        <f t="shared" si="3"/>
        <v>159499</v>
      </c>
      <c r="L71" s="63">
        <v>4950</v>
      </c>
    </row>
    <row r="72" spans="1:12" s="15" customFormat="1" ht="12.75">
      <c r="A72" s="42" t="s">
        <v>69</v>
      </c>
      <c r="B72" s="63">
        <v>4</v>
      </c>
      <c r="C72" s="63">
        <v>160</v>
      </c>
      <c r="D72" s="43">
        <v>609</v>
      </c>
      <c r="E72" s="44">
        <f t="shared" si="0"/>
        <v>773</v>
      </c>
      <c r="F72" s="63">
        <v>0</v>
      </c>
      <c r="G72" s="43">
        <v>741</v>
      </c>
      <c r="H72" s="45">
        <f t="shared" si="1"/>
        <v>741</v>
      </c>
      <c r="I72" s="45">
        <f t="shared" si="4"/>
        <v>164</v>
      </c>
      <c r="J72" s="45">
        <f t="shared" si="2"/>
        <v>1350</v>
      </c>
      <c r="K72" s="44">
        <f t="shared" si="3"/>
        <v>1514</v>
      </c>
      <c r="L72" s="63">
        <v>49</v>
      </c>
    </row>
    <row r="73" spans="1:12" s="15" customFormat="1" ht="12.75">
      <c r="A73" s="42" t="s">
        <v>70</v>
      </c>
      <c r="B73" s="63">
        <v>66093</v>
      </c>
      <c r="C73" s="63">
        <v>4605</v>
      </c>
      <c r="D73" s="43">
        <v>590007</v>
      </c>
      <c r="E73" s="44">
        <f t="shared" si="0"/>
        <v>660705</v>
      </c>
      <c r="F73" s="63">
        <v>8721</v>
      </c>
      <c r="G73" s="43">
        <v>76284</v>
      </c>
      <c r="H73" s="45">
        <f t="shared" si="1"/>
        <v>85005</v>
      </c>
      <c r="I73" s="45">
        <f t="shared" si="4"/>
        <v>79419</v>
      </c>
      <c r="J73" s="45">
        <f t="shared" si="2"/>
        <v>666291</v>
      </c>
      <c r="K73" s="44">
        <f t="shared" si="3"/>
        <v>745710</v>
      </c>
      <c r="L73" s="63">
        <v>477157</v>
      </c>
    </row>
    <row r="74" spans="1:12" s="15" customFormat="1" ht="12.75">
      <c r="A74" s="42" t="s">
        <v>71</v>
      </c>
      <c r="B74" s="63">
        <v>0</v>
      </c>
      <c r="C74" s="63">
        <v>0</v>
      </c>
      <c r="D74" s="43">
        <v>0</v>
      </c>
      <c r="E74" s="44">
        <f t="shared" si="0"/>
        <v>0</v>
      </c>
      <c r="F74" s="63">
        <v>0</v>
      </c>
      <c r="G74" s="43">
        <v>1</v>
      </c>
      <c r="H74" s="45">
        <f t="shared" si="1"/>
        <v>1</v>
      </c>
      <c r="I74" s="45">
        <f t="shared" si="4"/>
        <v>0</v>
      </c>
      <c r="J74" s="45">
        <f t="shared" si="2"/>
        <v>1</v>
      </c>
      <c r="K74" s="44">
        <f t="shared" si="3"/>
        <v>1</v>
      </c>
      <c r="L74" s="63">
        <v>0</v>
      </c>
    </row>
    <row r="75" spans="1:12" s="15" customFormat="1" ht="12.75">
      <c r="A75" s="42" t="s">
        <v>72</v>
      </c>
      <c r="B75" s="63">
        <v>104334</v>
      </c>
      <c r="C75" s="63">
        <v>0</v>
      </c>
      <c r="D75" s="43">
        <v>1565850</v>
      </c>
      <c r="E75" s="44">
        <f t="shared" si="0"/>
        <v>1670184</v>
      </c>
      <c r="F75" s="63">
        <v>48</v>
      </c>
      <c r="G75" s="43">
        <v>917</v>
      </c>
      <c r="H75" s="45">
        <f t="shared" si="1"/>
        <v>965</v>
      </c>
      <c r="I75" s="45">
        <f t="shared" si="4"/>
        <v>104382</v>
      </c>
      <c r="J75" s="45">
        <f t="shared" si="2"/>
        <v>1566767</v>
      </c>
      <c r="K75" s="44">
        <f t="shared" si="3"/>
        <v>1671149</v>
      </c>
      <c r="L75" s="63">
        <v>5919325</v>
      </c>
    </row>
    <row r="76" spans="1:12" s="15" customFormat="1" ht="12.75">
      <c r="A76" s="42" t="s">
        <v>73</v>
      </c>
      <c r="B76" s="63">
        <v>105</v>
      </c>
      <c r="C76" s="63">
        <v>96</v>
      </c>
      <c r="D76" s="43">
        <v>2126</v>
      </c>
      <c r="E76" s="44">
        <f t="shared" si="0"/>
        <v>2327</v>
      </c>
      <c r="F76" s="63">
        <v>0</v>
      </c>
      <c r="G76" s="43">
        <v>39</v>
      </c>
      <c r="H76" s="45">
        <f t="shared" si="1"/>
        <v>39</v>
      </c>
      <c r="I76" s="45">
        <f t="shared" si="4"/>
        <v>201</v>
      </c>
      <c r="J76" s="45">
        <f t="shared" si="2"/>
        <v>2165</v>
      </c>
      <c r="K76" s="44">
        <f t="shared" si="3"/>
        <v>2366</v>
      </c>
      <c r="L76" s="63">
        <v>535</v>
      </c>
    </row>
    <row r="77" spans="1:12" s="15" customFormat="1" ht="12.75">
      <c r="A77" s="42" t="s">
        <v>74</v>
      </c>
      <c r="B77" s="63">
        <v>423</v>
      </c>
      <c r="C77" s="63">
        <v>372</v>
      </c>
      <c r="D77" s="43">
        <v>4727</v>
      </c>
      <c r="E77" s="44">
        <f t="shared" si="0"/>
        <v>5522</v>
      </c>
      <c r="F77" s="63">
        <v>90</v>
      </c>
      <c r="G77" s="43">
        <v>429</v>
      </c>
      <c r="H77" s="45">
        <f t="shared" si="1"/>
        <v>519</v>
      </c>
      <c r="I77" s="45">
        <f t="shared" si="4"/>
        <v>885</v>
      </c>
      <c r="J77" s="45">
        <f t="shared" si="2"/>
        <v>5156</v>
      </c>
      <c r="K77" s="44">
        <f t="shared" si="3"/>
        <v>6041</v>
      </c>
      <c r="L77" s="63">
        <v>582</v>
      </c>
    </row>
    <row r="78" spans="1:12" s="46" customFormat="1" ht="12.75">
      <c r="A78" s="42" t="s">
        <v>75</v>
      </c>
      <c r="B78" s="63">
        <v>416</v>
      </c>
      <c r="C78" s="63">
        <v>0</v>
      </c>
      <c r="D78" s="43">
        <v>2877</v>
      </c>
      <c r="E78" s="44">
        <f t="shared" si="0"/>
        <v>3293</v>
      </c>
      <c r="F78" s="63">
        <v>272</v>
      </c>
      <c r="G78" s="43">
        <v>849</v>
      </c>
      <c r="H78" s="45">
        <f t="shared" si="1"/>
        <v>1121</v>
      </c>
      <c r="I78" s="45">
        <f t="shared" si="4"/>
        <v>688</v>
      </c>
      <c r="J78" s="45">
        <f t="shared" si="2"/>
        <v>3726</v>
      </c>
      <c r="K78" s="44">
        <f t="shared" si="3"/>
        <v>4414</v>
      </c>
      <c r="L78" s="63">
        <v>0</v>
      </c>
    </row>
    <row r="79" spans="1:12" s="46" customFormat="1" ht="12.75">
      <c r="A79" s="42" t="s">
        <v>76</v>
      </c>
      <c r="B79" s="63">
        <v>0</v>
      </c>
      <c r="C79" s="63">
        <v>102</v>
      </c>
      <c r="D79" s="43">
        <v>1031</v>
      </c>
      <c r="E79" s="44">
        <f t="shared" si="0"/>
        <v>1133</v>
      </c>
      <c r="F79" s="63">
        <v>75</v>
      </c>
      <c r="G79" s="43">
        <v>545</v>
      </c>
      <c r="H79" s="45">
        <f t="shared" si="1"/>
        <v>620</v>
      </c>
      <c r="I79" s="45">
        <f t="shared" si="4"/>
        <v>177</v>
      </c>
      <c r="J79" s="45">
        <f t="shared" si="2"/>
        <v>1576</v>
      </c>
      <c r="K79" s="44">
        <f t="shared" si="3"/>
        <v>1753</v>
      </c>
      <c r="L79" s="63">
        <v>0</v>
      </c>
    </row>
    <row r="80" spans="1:12" s="15" customFormat="1" ht="12.75">
      <c r="A80" s="42" t="s">
        <v>77</v>
      </c>
      <c r="B80" s="63">
        <v>0</v>
      </c>
      <c r="C80" s="63">
        <v>0</v>
      </c>
      <c r="D80" s="43">
        <v>0</v>
      </c>
      <c r="E80" s="44">
        <f t="shared" si="0"/>
        <v>0</v>
      </c>
      <c r="F80" s="63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63">
        <v>0</v>
      </c>
    </row>
    <row r="81" spans="1:12" s="15" customFormat="1" ht="12.75">
      <c r="A81" s="42" t="s">
        <v>78</v>
      </c>
      <c r="B81" s="63">
        <v>5427</v>
      </c>
      <c r="C81" s="63">
        <v>21</v>
      </c>
      <c r="D81" s="43">
        <v>12744</v>
      </c>
      <c r="E81" s="44">
        <f t="shared" si="0"/>
        <v>18192</v>
      </c>
      <c r="F81" s="63">
        <v>1218</v>
      </c>
      <c r="G81" s="43">
        <v>10631</v>
      </c>
      <c r="H81" s="45">
        <f t="shared" si="1"/>
        <v>11849</v>
      </c>
      <c r="I81" s="45">
        <f t="shared" si="4"/>
        <v>6666</v>
      </c>
      <c r="J81" s="45">
        <f t="shared" si="2"/>
        <v>23375</v>
      </c>
      <c r="K81" s="44">
        <f t="shared" si="3"/>
        <v>30041</v>
      </c>
      <c r="L81" s="63">
        <v>2442</v>
      </c>
    </row>
    <row r="82" spans="1:12" s="15" customFormat="1" ht="12.75">
      <c r="A82" s="42" t="s">
        <v>79</v>
      </c>
      <c r="B82" s="63">
        <v>4259</v>
      </c>
      <c r="C82" s="63">
        <v>373</v>
      </c>
      <c r="D82" s="43">
        <v>44658</v>
      </c>
      <c r="E82" s="44">
        <f t="shared" si="0"/>
        <v>49290</v>
      </c>
      <c r="F82" s="63">
        <v>317</v>
      </c>
      <c r="G82" s="43">
        <v>1464</v>
      </c>
      <c r="H82" s="45">
        <f t="shared" si="1"/>
        <v>1781</v>
      </c>
      <c r="I82" s="45">
        <f t="shared" si="4"/>
        <v>4949</v>
      </c>
      <c r="J82" s="45">
        <f t="shared" si="2"/>
        <v>46122</v>
      </c>
      <c r="K82" s="44">
        <f t="shared" si="3"/>
        <v>51071</v>
      </c>
      <c r="L82" s="63">
        <v>34810</v>
      </c>
    </row>
    <row r="83" spans="1:12" s="46" customFormat="1" ht="12.75">
      <c r="A83" s="42" t="s">
        <v>80</v>
      </c>
      <c r="B83" s="63">
        <v>2102</v>
      </c>
      <c r="C83" s="63">
        <v>2045</v>
      </c>
      <c r="D83" s="43">
        <v>35188</v>
      </c>
      <c r="E83" s="44">
        <f t="shared" si="0"/>
        <v>39335</v>
      </c>
      <c r="F83" s="63">
        <v>7582</v>
      </c>
      <c r="G83" s="43">
        <v>126663</v>
      </c>
      <c r="H83" s="45">
        <f t="shared" si="1"/>
        <v>134245</v>
      </c>
      <c r="I83" s="45">
        <f t="shared" si="4"/>
        <v>11729</v>
      </c>
      <c r="J83" s="45">
        <f t="shared" si="2"/>
        <v>161851</v>
      </c>
      <c r="K83" s="44">
        <f t="shared" si="3"/>
        <v>173580</v>
      </c>
      <c r="L83" s="63">
        <v>9106</v>
      </c>
    </row>
    <row r="84" spans="1:12" s="15" customFormat="1" ht="12.75">
      <c r="A84" s="42" t="s">
        <v>81</v>
      </c>
      <c r="B84" s="63">
        <v>34</v>
      </c>
      <c r="C84" s="63">
        <v>0</v>
      </c>
      <c r="D84" s="43">
        <v>873</v>
      </c>
      <c r="E84" s="44">
        <f t="shared" si="0"/>
        <v>907</v>
      </c>
      <c r="F84" s="63">
        <v>506</v>
      </c>
      <c r="G84" s="43">
        <v>3839</v>
      </c>
      <c r="H84" s="45">
        <f t="shared" si="1"/>
        <v>4345</v>
      </c>
      <c r="I84" s="45">
        <f t="shared" si="4"/>
        <v>540</v>
      </c>
      <c r="J84" s="45">
        <f t="shared" si="2"/>
        <v>4712</v>
      </c>
      <c r="K84" s="44">
        <f t="shared" si="3"/>
        <v>5252</v>
      </c>
      <c r="L84" s="63">
        <v>846</v>
      </c>
    </row>
    <row r="85" spans="1:12" s="15" customFormat="1" ht="12.75">
      <c r="A85" s="42" t="s">
        <v>82</v>
      </c>
      <c r="B85" s="63">
        <v>0</v>
      </c>
      <c r="C85" s="63">
        <v>0</v>
      </c>
      <c r="D85" s="43">
        <v>89</v>
      </c>
      <c r="E85" s="44">
        <f t="shared" si="0"/>
        <v>89</v>
      </c>
      <c r="F85" s="63">
        <v>0</v>
      </c>
      <c r="G85" s="43">
        <v>184</v>
      </c>
      <c r="H85" s="45">
        <f t="shared" si="1"/>
        <v>184</v>
      </c>
      <c r="I85" s="45">
        <f t="shared" si="4"/>
        <v>0</v>
      </c>
      <c r="J85" s="45">
        <f t="shared" si="2"/>
        <v>273</v>
      </c>
      <c r="K85" s="44">
        <f t="shared" si="3"/>
        <v>273</v>
      </c>
      <c r="L85" s="63">
        <v>4</v>
      </c>
    </row>
    <row r="86" spans="1:12" s="46" customFormat="1" ht="12.75">
      <c r="A86" s="42" t="s">
        <v>83</v>
      </c>
      <c r="B86" s="63">
        <v>3122</v>
      </c>
      <c r="C86" s="63">
        <v>2108</v>
      </c>
      <c r="D86" s="43">
        <v>84700</v>
      </c>
      <c r="E86" s="44">
        <f>SUM(B86:D86)</f>
        <v>89930</v>
      </c>
      <c r="F86" s="63">
        <v>47442</v>
      </c>
      <c r="G86" s="43">
        <v>560669</v>
      </c>
      <c r="H86" s="45">
        <f t="shared" si="1"/>
        <v>608111</v>
      </c>
      <c r="I86" s="45">
        <f t="shared" si="4"/>
        <v>52672</v>
      </c>
      <c r="J86" s="45">
        <f>SUM(D86+G86)</f>
        <v>645369</v>
      </c>
      <c r="K86" s="44">
        <f t="shared" si="3"/>
        <v>698041</v>
      </c>
      <c r="L86" s="63">
        <v>104064</v>
      </c>
    </row>
    <row r="87" spans="1:12" s="46" customFormat="1" ht="12.75">
      <c r="A87" s="42" t="s">
        <v>84</v>
      </c>
      <c r="B87" s="63">
        <v>912</v>
      </c>
      <c r="C87" s="63">
        <v>323</v>
      </c>
      <c r="D87" s="43">
        <v>9839</v>
      </c>
      <c r="E87" s="44">
        <f t="shared" si="0"/>
        <v>11074</v>
      </c>
      <c r="F87" s="63">
        <v>560</v>
      </c>
      <c r="G87" s="43">
        <v>5015</v>
      </c>
      <c r="H87" s="45">
        <f t="shared" si="1"/>
        <v>5575</v>
      </c>
      <c r="I87" s="45">
        <f t="shared" si="4"/>
        <v>1795</v>
      </c>
      <c r="J87" s="45">
        <f t="shared" si="2"/>
        <v>14854</v>
      </c>
      <c r="K87" s="44">
        <f t="shared" si="3"/>
        <v>16649</v>
      </c>
      <c r="L87" s="63">
        <v>9111</v>
      </c>
    </row>
    <row r="88" spans="1:12" s="46" customFormat="1" ht="12.75">
      <c r="A88" s="42" t="s">
        <v>85</v>
      </c>
      <c r="B88" s="63">
        <v>3614</v>
      </c>
      <c r="C88" s="63">
        <v>107</v>
      </c>
      <c r="D88" s="43">
        <v>46242</v>
      </c>
      <c r="E88" s="44">
        <f t="shared" si="0"/>
        <v>49963</v>
      </c>
      <c r="F88" s="63">
        <v>248</v>
      </c>
      <c r="G88" s="43">
        <v>1948</v>
      </c>
      <c r="H88" s="45">
        <f t="shared" si="1"/>
        <v>2196</v>
      </c>
      <c r="I88" s="45">
        <f t="shared" si="4"/>
        <v>3969</v>
      </c>
      <c r="J88" s="45">
        <f t="shared" si="2"/>
        <v>48190</v>
      </c>
      <c r="K88" s="44">
        <f t="shared" si="3"/>
        <v>52159</v>
      </c>
      <c r="L88" s="63">
        <v>9446</v>
      </c>
    </row>
    <row r="89" spans="1:12" s="15" customFormat="1" ht="12.75">
      <c r="A89" s="42" t="s">
        <v>86</v>
      </c>
      <c r="B89" s="63">
        <v>103</v>
      </c>
      <c r="C89" s="63">
        <v>12</v>
      </c>
      <c r="D89" s="43">
        <v>1554</v>
      </c>
      <c r="E89" s="44">
        <f aca="true" t="shared" si="5" ref="E89:E119">SUM(B89:D89)</f>
        <v>1669</v>
      </c>
      <c r="F89" s="63">
        <v>16</v>
      </c>
      <c r="G89" s="43">
        <v>171</v>
      </c>
      <c r="H89" s="45">
        <f aca="true" t="shared" si="6" ref="H89:H119">SUM(F89:G89)</f>
        <v>187</v>
      </c>
      <c r="I89" s="45">
        <f aca="true" t="shared" si="7" ref="I89:I119">SUM(B89+C89+F89)</f>
        <v>131</v>
      </c>
      <c r="J89" s="45">
        <f aca="true" t="shared" si="8" ref="J89:J119">SUM(D89+G89)</f>
        <v>1725</v>
      </c>
      <c r="K89" s="44">
        <f aca="true" t="shared" si="9" ref="K89:K119">SUM(E89+H89)</f>
        <v>1856</v>
      </c>
      <c r="L89" s="63">
        <v>0</v>
      </c>
    </row>
    <row r="90" spans="1:12" s="46" customFormat="1" ht="12.75">
      <c r="A90" s="42" t="s">
        <v>87</v>
      </c>
      <c r="B90" s="63">
        <v>28688</v>
      </c>
      <c r="C90" s="63">
        <v>19352</v>
      </c>
      <c r="D90" s="43">
        <v>362208</v>
      </c>
      <c r="E90" s="44">
        <f t="shared" si="5"/>
        <v>410248</v>
      </c>
      <c r="F90" s="63">
        <v>3688</v>
      </c>
      <c r="G90" s="43">
        <v>28567</v>
      </c>
      <c r="H90" s="45">
        <f t="shared" si="6"/>
        <v>32255</v>
      </c>
      <c r="I90" s="45">
        <f t="shared" si="7"/>
        <v>51728</v>
      </c>
      <c r="J90" s="45">
        <f t="shared" si="8"/>
        <v>390775</v>
      </c>
      <c r="K90" s="44">
        <f t="shared" si="9"/>
        <v>442503</v>
      </c>
      <c r="L90" s="63">
        <v>65047</v>
      </c>
    </row>
    <row r="91" spans="1:12" s="15" customFormat="1" ht="12.75">
      <c r="A91" s="42" t="s">
        <v>88</v>
      </c>
      <c r="B91" s="63">
        <v>20127</v>
      </c>
      <c r="C91" s="63">
        <v>0</v>
      </c>
      <c r="D91" s="43">
        <v>235366</v>
      </c>
      <c r="E91" s="44">
        <f t="shared" si="5"/>
        <v>255493</v>
      </c>
      <c r="F91" s="63">
        <v>5125</v>
      </c>
      <c r="G91" s="43">
        <v>52727</v>
      </c>
      <c r="H91" s="45">
        <f t="shared" si="6"/>
        <v>57852</v>
      </c>
      <c r="I91" s="45">
        <f t="shared" si="7"/>
        <v>25252</v>
      </c>
      <c r="J91" s="45">
        <f t="shared" si="8"/>
        <v>288093</v>
      </c>
      <c r="K91" s="44">
        <f t="shared" si="9"/>
        <v>313345</v>
      </c>
      <c r="L91" s="63">
        <v>499323</v>
      </c>
    </row>
    <row r="92" spans="1:21" s="47" customFormat="1" ht="12.75">
      <c r="A92" s="42" t="s">
        <v>89</v>
      </c>
      <c r="B92" s="63">
        <v>36542</v>
      </c>
      <c r="C92" s="63">
        <v>97</v>
      </c>
      <c r="D92" s="43">
        <v>506529</v>
      </c>
      <c r="E92" s="44">
        <f t="shared" si="5"/>
        <v>543168</v>
      </c>
      <c r="F92" s="63">
        <v>192</v>
      </c>
      <c r="G92" s="43">
        <v>21919</v>
      </c>
      <c r="H92" s="45">
        <f t="shared" si="6"/>
        <v>22111</v>
      </c>
      <c r="I92" s="45">
        <f t="shared" si="7"/>
        <v>36831</v>
      </c>
      <c r="J92" s="45">
        <f t="shared" si="8"/>
        <v>528448</v>
      </c>
      <c r="K92" s="44">
        <f t="shared" si="9"/>
        <v>565279</v>
      </c>
      <c r="L92" s="63">
        <v>618290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90</v>
      </c>
      <c r="B93" s="63">
        <v>54674</v>
      </c>
      <c r="C93" s="63">
        <v>12957</v>
      </c>
      <c r="D93" s="43">
        <v>683943</v>
      </c>
      <c r="E93" s="44">
        <f t="shared" si="5"/>
        <v>751574</v>
      </c>
      <c r="F93" s="63">
        <v>25298</v>
      </c>
      <c r="G93" s="43">
        <v>312378</v>
      </c>
      <c r="H93" s="45">
        <f t="shared" si="6"/>
        <v>337676</v>
      </c>
      <c r="I93" s="45">
        <f t="shared" si="7"/>
        <v>92929</v>
      </c>
      <c r="J93" s="45">
        <f t="shared" si="8"/>
        <v>996321</v>
      </c>
      <c r="K93" s="44">
        <f t="shared" si="9"/>
        <v>1089250</v>
      </c>
      <c r="L93" s="63">
        <v>414871</v>
      </c>
    </row>
    <row r="94" spans="1:12" s="15" customFormat="1" ht="12.75" customHeight="1">
      <c r="A94" s="42" t="s">
        <v>91</v>
      </c>
      <c r="B94" s="63">
        <v>42</v>
      </c>
      <c r="C94" s="63">
        <v>316</v>
      </c>
      <c r="D94" s="43">
        <v>2996</v>
      </c>
      <c r="E94" s="44">
        <f t="shared" si="5"/>
        <v>3354</v>
      </c>
      <c r="F94" s="63">
        <v>85</v>
      </c>
      <c r="G94" s="43">
        <v>736</v>
      </c>
      <c r="H94" s="45">
        <f t="shared" si="6"/>
        <v>821</v>
      </c>
      <c r="I94" s="45">
        <f t="shared" si="7"/>
        <v>443</v>
      </c>
      <c r="J94" s="45">
        <f t="shared" si="8"/>
        <v>3732</v>
      </c>
      <c r="K94" s="44">
        <f t="shared" si="9"/>
        <v>4175</v>
      </c>
      <c r="L94" s="63">
        <v>248</v>
      </c>
    </row>
    <row r="95" spans="1:12" s="46" customFormat="1" ht="12.75">
      <c r="A95" s="42" t="s">
        <v>92</v>
      </c>
      <c r="B95" s="63">
        <v>35064</v>
      </c>
      <c r="C95" s="63">
        <v>634</v>
      </c>
      <c r="D95" s="43">
        <v>445988</v>
      </c>
      <c r="E95" s="44">
        <f t="shared" si="5"/>
        <v>481686</v>
      </c>
      <c r="F95" s="63">
        <v>16070</v>
      </c>
      <c r="G95" s="43">
        <v>126663</v>
      </c>
      <c r="H95" s="45">
        <f t="shared" si="6"/>
        <v>142733</v>
      </c>
      <c r="I95" s="45">
        <f t="shared" si="7"/>
        <v>51768</v>
      </c>
      <c r="J95" s="45">
        <f t="shared" si="8"/>
        <v>572651</v>
      </c>
      <c r="K95" s="44">
        <f t="shared" si="9"/>
        <v>624419</v>
      </c>
      <c r="L95" s="63">
        <v>769427</v>
      </c>
    </row>
    <row r="96" spans="1:12" s="46" customFormat="1" ht="12.75">
      <c r="A96" s="42" t="s">
        <v>93</v>
      </c>
      <c r="B96" s="63">
        <v>418</v>
      </c>
      <c r="C96" s="63">
        <v>0</v>
      </c>
      <c r="D96" s="43">
        <v>3833</v>
      </c>
      <c r="E96" s="44">
        <f t="shared" si="5"/>
        <v>4251</v>
      </c>
      <c r="F96" s="63">
        <v>0</v>
      </c>
      <c r="G96" s="43">
        <v>75</v>
      </c>
      <c r="H96" s="45">
        <f t="shared" si="6"/>
        <v>75</v>
      </c>
      <c r="I96" s="45">
        <f t="shared" si="7"/>
        <v>418</v>
      </c>
      <c r="J96" s="45">
        <f t="shared" si="8"/>
        <v>3908</v>
      </c>
      <c r="K96" s="44">
        <f t="shared" si="9"/>
        <v>4326</v>
      </c>
      <c r="L96" s="63">
        <v>224</v>
      </c>
    </row>
    <row r="97" spans="1:12" s="15" customFormat="1" ht="12.75">
      <c r="A97" s="42" t="s">
        <v>94</v>
      </c>
      <c r="B97" s="63">
        <v>3499</v>
      </c>
      <c r="C97" s="63">
        <v>75</v>
      </c>
      <c r="D97" s="43">
        <v>49664</v>
      </c>
      <c r="E97" s="44">
        <f t="shared" si="5"/>
        <v>53238</v>
      </c>
      <c r="F97" s="63">
        <v>27</v>
      </c>
      <c r="G97" s="43">
        <v>2709</v>
      </c>
      <c r="H97" s="45">
        <f t="shared" si="6"/>
        <v>2736</v>
      </c>
      <c r="I97" s="45">
        <f t="shared" si="7"/>
        <v>3601</v>
      </c>
      <c r="J97" s="45">
        <f t="shared" si="8"/>
        <v>52373</v>
      </c>
      <c r="K97" s="44">
        <f t="shared" si="9"/>
        <v>55974</v>
      </c>
      <c r="L97" s="63">
        <v>0</v>
      </c>
    </row>
    <row r="98" spans="1:12" s="46" customFormat="1" ht="12.75">
      <c r="A98" s="42" t="s">
        <v>95</v>
      </c>
      <c r="B98" s="63">
        <v>618</v>
      </c>
      <c r="C98" s="63">
        <v>37</v>
      </c>
      <c r="D98" s="43">
        <v>10732</v>
      </c>
      <c r="E98" s="44">
        <f t="shared" si="5"/>
        <v>11387</v>
      </c>
      <c r="F98" s="63">
        <v>576</v>
      </c>
      <c r="G98" s="43">
        <v>4587</v>
      </c>
      <c r="H98" s="45">
        <f t="shared" si="6"/>
        <v>5163</v>
      </c>
      <c r="I98" s="45">
        <f t="shared" si="7"/>
        <v>1231</v>
      </c>
      <c r="J98" s="45">
        <f t="shared" si="8"/>
        <v>15319</v>
      </c>
      <c r="K98" s="44">
        <f t="shared" si="9"/>
        <v>16550</v>
      </c>
      <c r="L98" s="63">
        <v>15</v>
      </c>
    </row>
    <row r="99" spans="1:12" s="46" customFormat="1" ht="12.75">
      <c r="A99" s="42" t="s">
        <v>96</v>
      </c>
      <c r="B99" s="63">
        <v>47</v>
      </c>
      <c r="C99" s="63">
        <v>37</v>
      </c>
      <c r="D99" s="43">
        <v>1536</v>
      </c>
      <c r="E99" s="44">
        <f t="shared" si="5"/>
        <v>1620</v>
      </c>
      <c r="F99" s="63">
        <v>276</v>
      </c>
      <c r="G99" s="43">
        <v>2882</v>
      </c>
      <c r="H99" s="45">
        <f t="shared" si="6"/>
        <v>3158</v>
      </c>
      <c r="I99" s="45">
        <f t="shared" si="7"/>
        <v>360</v>
      </c>
      <c r="J99" s="45">
        <f t="shared" si="8"/>
        <v>4418</v>
      </c>
      <c r="K99" s="44">
        <f t="shared" si="9"/>
        <v>4778</v>
      </c>
      <c r="L99" s="63">
        <v>1290</v>
      </c>
    </row>
    <row r="100" spans="1:12" s="46" customFormat="1" ht="12.75">
      <c r="A100" s="42" t="s">
        <v>97</v>
      </c>
      <c r="B100" s="63">
        <v>6</v>
      </c>
      <c r="C100" s="63">
        <v>0</v>
      </c>
      <c r="D100" s="43">
        <v>48</v>
      </c>
      <c r="E100" s="44">
        <f t="shared" si="5"/>
        <v>54</v>
      </c>
      <c r="F100" s="63">
        <v>0</v>
      </c>
      <c r="G100" s="43">
        <v>0</v>
      </c>
      <c r="H100" s="45">
        <f t="shared" si="6"/>
        <v>0</v>
      </c>
      <c r="I100" s="45">
        <f t="shared" si="7"/>
        <v>6</v>
      </c>
      <c r="J100" s="45">
        <f t="shared" si="8"/>
        <v>48</v>
      </c>
      <c r="K100" s="44">
        <f t="shared" si="9"/>
        <v>54</v>
      </c>
      <c r="L100" s="63">
        <v>12</v>
      </c>
    </row>
    <row r="101" spans="1:12" s="15" customFormat="1" ht="12.75">
      <c r="A101" s="42" t="s">
        <v>98</v>
      </c>
      <c r="B101" s="63">
        <v>744</v>
      </c>
      <c r="C101" s="63">
        <v>40</v>
      </c>
      <c r="D101" s="43">
        <v>7880</v>
      </c>
      <c r="E101" s="44">
        <f t="shared" si="5"/>
        <v>8664</v>
      </c>
      <c r="F101" s="63">
        <v>29039</v>
      </c>
      <c r="G101" s="43">
        <v>283771</v>
      </c>
      <c r="H101" s="45">
        <f t="shared" si="6"/>
        <v>312810</v>
      </c>
      <c r="I101" s="45">
        <f t="shared" si="7"/>
        <v>29823</v>
      </c>
      <c r="J101" s="45">
        <f t="shared" si="8"/>
        <v>291651</v>
      </c>
      <c r="K101" s="44">
        <f t="shared" si="9"/>
        <v>321474</v>
      </c>
      <c r="L101" s="63">
        <v>152967</v>
      </c>
    </row>
    <row r="102" spans="1:12" s="46" customFormat="1" ht="12.75">
      <c r="A102" s="42" t="s">
        <v>99</v>
      </c>
      <c r="B102" s="63">
        <v>22113</v>
      </c>
      <c r="C102" s="63">
        <v>0</v>
      </c>
      <c r="D102" s="43">
        <v>192803</v>
      </c>
      <c r="E102" s="44">
        <f t="shared" si="5"/>
        <v>214916</v>
      </c>
      <c r="F102" s="63">
        <v>0</v>
      </c>
      <c r="G102" s="43">
        <v>1002</v>
      </c>
      <c r="H102" s="45">
        <f t="shared" si="6"/>
        <v>1002</v>
      </c>
      <c r="I102" s="45">
        <f t="shared" si="7"/>
        <v>22113</v>
      </c>
      <c r="J102" s="45">
        <f t="shared" si="8"/>
        <v>193805</v>
      </c>
      <c r="K102" s="44">
        <f t="shared" si="9"/>
        <v>215918</v>
      </c>
      <c r="L102" s="63">
        <v>102984</v>
      </c>
    </row>
    <row r="103" spans="1:12" s="15" customFormat="1" ht="12.75">
      <c r="A103" s="42" t="s">
        <v>100</v>
      </c>
      <c r="B103" s="63">
        <v>82698</v>
      </c>
      <c r="C103" s="63">
        <v>151</v>
      </c>
      <c r="D103" s="43">
        <v>12560</v>
      </c>
      <c r="E103" s="44">
        <f t="shared" si="5"/>
        <v>95409</v>
      </c>
      <c r="F103" s="63">
        <v>567</v>
      </c>
      <c r="G103" s="43">
        <v>777567</v>
      </c>
      <c r="H103" s="45">
        <f t="shared" si="6"/>
        <v>778134</v>
      </c>
      <c r="I103" s="45">
        <f t="shared" si="7"/>
        <v>83416</v>
      </c>
      <c r="J103" s="45">
        <f t="shared" si="8"/>
        <v>790127</v>
      </c>
      <c r="K103" s="44">
        <f t="shared" si="9"/>
        <v>873543</v>
      </c>
      <c r="L103" s="63">
        <v>13905912</v>
      </c>
    </row>
    <row r="104" spans="1:12" s="15" customFormat="1" ht="12.75">
      <c r="A104" s="42" t="s">
        <v>101</v>
      </c>
      <c r="B104" s="63">
        <v>53</v>
      </c>
      <c r="C104" s="63">
        <v>0</v>
      </c>
      <c r="D104" s="43">
        <v>783</v>
      </c>
      <c r="E104" s="44">
        <f t="shared" si="5"/>
        <v>836</v>
      </c>
      <c r="F104" s="63">
        <v>64</v>
      </c>
      <c r="G104" s="43">
        <v>562</v>
      </c>
      <c r="H104" s="45">
        <f t="shared" si="6"/>
        <v>626</v>
      </c>
      <c r="I104" s="45">
        <f t="shared" si="7"/>
        <v>117</v>
      </c>
      <c r="J104" s="45">
        <f t="shared" si="8"/>
        <v>1345</v>
      </c>
      <c r="K104" s="44">
        <f t="shared" si="9"/>
        <v>1462</v>
      </c>
      <c r="L104" s="63">
        <v>220</v>
      </c>
    </row>
    <row r="105" spans="1:12" s="15" customFormat="1" ht="12.75">
      <c r="A105" s="42" t="s">
        <v>102</v>
      </c>
      <c r="B105" s="63">
        <v>10493</v>
      </c>
      <c r="C105" s="63">
        <v>6023</v>
      </c>
      <c r="D105" s="43">
        <v>140925</v>
      </c>
      <c r="E105" s="44">
        <f t="shared" si="5"/>
        <v>157441</v>
      </c>
      <c r="F105" s="63">
        <v>3392</v>
      </c>
      <c r="G105" s="43">
        <v>29078</v>
      </c>
      <c r="H105" s="45">
        <f t="shared" si="6"/>
        <v>32470</v>
      </c>
      <c r="I105" s="45">
        <f t="shared" si="7"/>
        <v>19908</v>
      </c>
      <c r="J105" s="45">
        <f t="shared" si="8"/>
        <v>170003</v>
      </c>
      <c r="K105" s="44">
        <f t="shared" si="9"/>
        <v>189911</v>
      </c>
      <c r="L105" s="63">
        <v>124529</v>
      </c>
    </row>
    <row r="106" spans="1:12" s="15" customFormat="1" ht="12.75">
      <c r="A106" s="42" t="s">
        <v>103</v>
      </c>
      <c r="B106" s="63">
        <v>2156</v>
      </c>
      <c r="C106" s="63">
        <v>827</v>
      </c>
      <c r="D106" s="43">
        <v>22492</v>
      </c>
      <c r="E106" s="44">
        <f t="shared" si="5"/>
        <v>25475</v>
      </c>
      <c r="F106" s="63">
        <v>1784</v>
      </c>
      <c r="G106" s="43">
        <v>16295</v>
      </c>
      <c r="H106" s="45">
        <f t="shared" si="6"/>
        <v>18079</v>
      </c>
      <c r="I106" s="45">
        <f t="shared" si="7"/>
        <v>4767</v>
      </c>
      <c r="J106" s="45">
        <f t="shared" si="8"/>
        <v>38787</v>
      </c>
      <c r="K106" s="44">
        <f t="shared" si="9"/>
        <v>43554</v>
      </c>
      <c r="L106" s="63">
        <v>37557</v>
      </c>
    </row>
    <row r="107" spans="1:12" s="46" customFormat="1" ht="12.75">
      <c r="A107" s="42" t="s">
        <v>104</v>
      </c>
      <c r="B107" s="63">
        <v>89718</v>
      </c>
      <c r="C107" s="63">
        <v>46102</v>
      </c>
      <c r="D107" s="43">
        <v>703241</v>
      </c>
      <c r="E107" s="44">
        <f t="shared" si="5"/>
        <v>839061</v>
      </c>
      <c r="F107" s="63">
        <v>9373</v>
      </c>
      <c r="G107" s="43">
        <v>70424</v>
      </c>
      <c r="H107" s="45">
        <f t="shared" si="6"/>
        <v>79797</v>
      </c>
      <c r="I107" s="45">
        <f t="shared" si="7"/>
        <v>145193</v>
      </c>
      <c r="J107" s="45">
        <f t="shared" si="8"/>
        <v>773665</v>
      </c>
      <c r="K107" s="44">
        <f t="shared" si="9"/>
        <v>918858</v>
      </c>
      <c r="L107" s="63">
        <v>193410</v>
      </c>
    </row>
    <row r="108" spans="1:12" s="46" customFormat="1" ht="12.75">
      <c r="A108" s="42" t="s">
        <v>105</v>
      </c>
      <c r="B108" s="63">
        <v>71990</v>
      </c>
      <c r="C108" s="63">
        <v>15638</v>
      </c>
      <c r="D108" s="43">
        <v>645133</v>
      </c>
      <c r="E108" s="44">
        <f t="shared" si="5"/>
        <v>732761</v>
      </c>
      <c r="F108" s="63">
        <v>5141</v>
      </c>
      <c r="G108" s="43">
        <v>34734</v>
      </c>
      <c r="H108" s="45">
        <f t="shared" si="6"/>
        <v>39875</v>
      </c>
      <c r="I108" s="45">
        <f t="shared" si="7"/>
        <v>92769</v>
      </c>
      <c r="J108" s="45">
        <f t="shared" si="8"/>
        <v>679867</v>
      </c>
      <c r="K108" s="44">
        <f t="shared" si="9"/>
        <v>772636</v>
      </c>
      <c r="L108" s="63">
        <v>316013</v>
      </c>
    </row>
    <row r="109" spans="1:12" s="46" customFormat="1" ht="11.25" customHeight="1">
      <c r="A109" s="42" t="s">
        <v>106</v>
      </c>
      <c r="B109" s="63">
        <v>2454</v>
      </c>
      <c r="C109" s="63">
        <v>1272</v>
      </c>
      <c r="D109" s="43">
        <v>18781</v>
      </c>
      <c r="E109" s="44">
        <f t="shared" si="5"/>
        <v>22507</v>
      </c>
      <c r="F109" s="63">
        <v>1049</v>
      </c>
      <c r="G109" s="43">
        <v>2205</v>
      </c>
      <c r="H109" s="45">
        <f t="shared" si="6"/>
        <v>3254</v>
      </c>
      <c r="I109" s="45">
        <f t="shared" si="7"/>
        <v>4775</v>
      </c>
      <c r="J109" s="45">
        <f t="shared" si="8"/>
        <v>20986</v>
      </c>
      <c r="K109" s="44">
        <f t="shared" si="9"/>
        <v>25761</v>
      </c>
      <c r="L109" s="63">
        <v>0</v>
      </c>
    </row>
    <row r="110" spans="1:12" s="46" customFormat="1" ht="12.75">
      <c r="A110" s="42" t="s">
        <v>107</v>
      </c>
      <c r="B110" s="63">
        <v>688</v>
      </c>
      <c r="C110" s="63">
        <v>365</v>
      </c>
      <c r="D110" s="43">
        <v>5873</v>
      </c>
      <c r="E110" s="44">
        <f t="shared" si="5"/>
        <v>6926</v>
      </c>
      <c r="F110" s="63">
        <v>1257</v>
      </c>
      <c r="G110" s="43">
        <v>5984</v>
      </c>
      <c r="H110" s="45">
        <f t="shared" si="6"/>
        <v>7241</v>
      </c>
      <c r="I110" s="45">
        <f t="shared" si="7"/>
        <v>2310</v>
      </c>
      <c r="J110" s="45">
        <f t="shared" si="8"/>
        <v>11857</v>
      </c>
      <c r="K110" s="44">
        <f t="shared" si="9"/>
        <v>14167</v>
      </c>
      <c r="L110" s="63">
        <v>1058</v>
      </c>
    </row>
    <row r="111" spans="1:12" s="15" customFormat="1" ht="12.75">
      <c r="A111" s="42" t="s">
        <v>108</v>
      </c>
      <c r="B111" s="63">
        <v>415</v>
      </c>
      <c r="C111" s="63">
        <v>0</v>
      </c>
      <c r="D111" s="43">
        <v>3622</v>
      </c>
      <c r="E111" s="44">
        <f t="shared" si="5"/>
        <v>4037</v>
      </c>
      <c r="F111" s="63">
        <v>9</v>
      </c>
      <c r="G111" s="43">
        <v>28</v>
      </c>
      <c r="H111" s="45">
        <f t="shared" si="6"/>
        <v>37</v>
      </c>
      <c r="I111" s="45">
        <f t="shared" si="7"/>
        <v>424</v>
      </c>
      <c r="J111" s="45">
        <f t="shared" si="8"/>
        <v>3650</v>
      </c>
      <c r="K111" s="44">
        <f t="shared" si="9"/>
        <v>4074</v>
      </c>
      <c r="L111" s="63">
        <v>1390</v>
      </c>
    </row>
    <row r="112" spans="1:12" s="46" customFormat="1" ht="12.75">
      <c r="A112" s="42" t="s">
        <v>109</v>
      </c>
      <c r="B112" s="63">
        <v>0</v>
      </c>
      <c r="C112" s="63">
        <v>0</v>
      </c>
      <c r="D112" s="43">
        <v>0</v>
      </c>
      <c r="E112" s="44">
        <f t="shared" si="5"/>
        <v>0</v>
      </c>
      <c r="F112" s="63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63">
        <v>0</v>
      </c>
    </row>
    <row r="113" spans="1:12" s="15" customFormat="1" ht="12.75">
      <c r="A113" s="42" t="s">
        <v>110</v>
      </c>
      <c r="B113" s="63">
        <v>11621</v>
      </c>
      <c r="C113" s="63">
        <v>79</v>
      </c>
      <c r="D113" s="43">
        <v>123653</v>
      </c>
      <c r="E113" s="44">
        <f t="shared" si="5"/>
        <v>135353</v>
      </c>
      <c r="F113" s="63">
        <v>1189</v>
      </c>
      <c r="G113" s="43">
        <v>10031</v>
      </c>
      <c r="H113" s="45">
        <f t="shared" si="6"/>
        <v>11220</v>
      </c>
      <c r="I113" s="45">
        <f t="shared" si="7"/>
        <v>12889</v>
      </c>
      <c r="J113" s="45">
        <f t="shared" si="8"/>
        <v>133684</v>
      </c>
      <c r="K113" s="44">
        <f t="shared" si="9"/>
        <v>146573</v>
      </c>
      <c r="L113" s="63">
        <v>219911</v>
      </c>
    </row>
    <row r="114" spans="1:12" s="15" customFormat="1" ht="12.75">
      <c r="A114" s="42" t="s">
        <v>111</v>
      </c>
      <c r="B114" s="63">
        <v>0</v>
      </c>
      <c r="C114" s="63">
        <v>0</v>
      </c>
      <c r="D114" s="43">
        <v>10</v>
      </c>
      <c r="E114" s="44">
        <f t="shared" si="5"/>
        <v>10</v>
      </c>
      <c r="F114" s="63">
        <v>1</v>
      </c>
      <c r="G114" s="43">
        <v>50</v>
      </c>
      <c r="H114" s="45">
        <f t="shared" si="6"/>
        <v>51</v>
      </c>
      <c r="I114" s="45">
        <f t="shared" si="7"/>
        <v>1</v>
      </c>
      <c r="J114" s="45">
        <f t="shared" si="8"/>
        <v>60</v>
      </c>
      <c r="K114" s="44">
        <f t="shared" si="9"/>
        <v>61</v>
      </c>
      <c r="L114" s="63">
        <v>29</v>
      </c>
    </row>
    <row r="115" spans="1:12" s="15" customFormat="1" ht="12.75">
      <c r="A115" s="42" t="s">
        <v>112</v>
      </c>
      <c r="B115" s="63">
        <v>900</v>
      </c>
      <c r="C115" s="63">
        <v>114</v>
      </c>
      <c r="D115" s="43">
        <v>9665</v>
      </c>
      <c r="E115" s="44">
        <f t="shared" si="5"/>
        <v>10679</v>
      </c>
      <c r="F115" s="63">
        <v>2756</v>
      </c>
      <c r="G115" s="43">
        <v>32755</v>
      </c>
      <c r="H115" s="45">
        <f t="shared" si="6"/>
        <v>35511</v>
      </c>
      <c r="I115" s="45">
        <f t="shared" si="7"/>
        <v>3770</v>
      </c>
      <c r="J115" s="45">
        <f t="shared" si="8"/>
        <v>42420</v>
      </c>
      <c r="K115" s="44">
        <f t="shared" si="9"/>
        <v>46190</v>
      </c>
      <c r="L115" s="63">
        <v>6263</v>
      </c>
    </row>
    <row r="116" spans="1:12" s="46" customFormat="1" ht="12.75">
      <c r="A116" s="42" t="s">
        <v>113</v>
      </c>
      <c r="B116" s="63">
        <v>2653</v>
      </c>
      <c r="C116" s="63">
        <v>2728</v>
      </c>
      <c r="D116" s="43">
        <v>39938</v>
      </c>
      <c r="E116" s="44">
        <f t="shared" si="5"/>
        <v>45319</v>
      </c>
      <c r="F116" s="63">
        <v>1272</v>
      </c>
      <c r="G116" s="43">
        <v>15137</v>
      </c>
      <c r="H116" s="45">
        <f t="shared" si="6"/>
        <v>16409</v>
      </c>
      <c r="I116" s="45">
        <f t="shared" si="7"/>
        <v>6653</v>
      </c>
      <c r="J116" s="45">
        <f t="shared" si="8"/>
        <v>55075</v>
      </c>
      <c r="K116" s="44">
        <f t="shared" si="9"/>
        <v>61728</v>
      </c>
      <c r="L116" s="63">
        <v>10499</v>
      </c>
    </row>
    <row r="117" spans="1:12" s="15" customFormat="1" ht="12.75">
      <c r="A117" s="38" t="s">
        <v>114</v>
      </c>
      <c r="B117" s="63">
        <v>225</v>
      </c>
      <c r="C117" s="63">
        <v>0</v>
      </c>
      <c r="D117" s="39">
        <v>1208</v>
      </c>
      <c r="E117" s="40">
        <f t="shared" si="5"/>
        <v>1433</v>
      </c>
      <c r="F117" s="63">
        <v>815</v>
      </c>
      <c r="G117" s="39">
        <v>28466</v>
      </c>
      <c r="H117" s="41">
        <f t="shared" si="6"/>
        <v>29281</v>
      </c>
      <c r="I117" s="41">
        <f t="shared" si="7"/>
        <v>1040</v>
      </c>
      <c r="J117" s="41">
        <f t="shared" si="8"/>
        <v>29674</v>
      </c>
      <c r="K117" s="40">
        <f t="shared" si="9"/>
        <v>30714</v>
      </c>
      <c r="L117" s="63">
        <v>1842</v>
      </c>
    </row>
    <row r="118" spans="1:12" s="15" customFormat="1" ht="12.75">
      <c r="A118" s="38" t="s">
        <v>115</v>
      </c>
      <c r="B118" s="63">
        <v>1989</v>
      </c>
      <c r="C118" s="63">
        <v>451</v>
      </c>
      <c r="D118" s="39">
        <v>98882</v>
      </c>
      <c r="E118" s="40">
        <f t="shared" si="5"/>
        <v>101322</v>
      </c>
      <c r="F118" s="63">
        <v>6533</v>
      </c>
      <c r="G118" s="39">
        <v>49143</v>
      </c>
      <c r="H118" s="41">
        <f t="shared" si="6"/>
        <v>55676</v>
      </c>
      <c r="I118" s="41">
        <f t="shared" si="7"/>
        <v>8973</v>
      </c>
      <c r="J118" s="41">
        <f t="shared" si="8"/>
        <v>148025</v>
      </c>
      <c r="K118" s="40">
        <f t="shared" si="9"/>
        <v>156998</v>
      </c>
      <c r="L118" s="63">
        <v>18405</v>
      </c>
    </row>
    <row r="119" spans="1:12" s="46" customFormat="1" ht="9.75" customHeight="1">
      <c r="A119" s="42" t="s">
        <v>116</v>
      </c>
      <c r="B119" s="63">
        <v>2</v>
      </c>
      <c r="C119" s="63">
        <v>0</v>
      </c>
      <c r="D119" s="43">
        <v>2527</v>
      </c>
      <c r="E119" s="44">
        <f t="shared" si="5"/>
        <v>2529</v>
      </c>
      <c r="F119" s="63">
        <v>982</v>
      </c>
      <c r="G119" s="43">
        <v>73031</v>
      </c>
      <c r="H119" s="45">
        <f t="shared" si="6"/>
        <v>74013</v>
      </c>
      <c r="I119" s="41">
        <f t="shared" si="7"/>
        <v>984</v>
      </c>
      <c r="J119" s="45">
        <f t="shared" si="8"/>
        <v>75558</v>
      </c>
      <c r="K119" s="44">
        <f t="shared" si="9"/>
        <v>76542</v>
      </c>
      <c r="L119" s="63">
        <v>894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117</v>
      </c>
      <c r="B122" s="45">
        <f>SUM(B24:B119)</f>
        <v>1527920</v>
      </c>
      <c r="C122" s="45">
        <f>SUM(C24:C119)</f>
        <v>504368</v>
      </c>
      <c r="D122" s="45">
        <f aca="true" t="shared" si="10" ref="D122:L122">SUM(D24:D119)</f>
        <v>17067405</v>
      </c>
      <c r="E122" s="45">
        <f t="shared" si="10"/>
        <v>19099693</v>
      </c>
      <c r="F122" s="51">
        <f t="shared" si="10"/>
        <v>420526</v>
      </c>
      <c r="G122" s="45">
        <f t="shared" si="10"/>
        <v>4965128</v>
      </c>
      <c r="H122" s="45">
        <f t="shared" si="10"/>
        <v>5385654</v>
      </c>
      <c r="I122" s="45">
        <f t="shared" si="10"/>
        <v>2452814</v>
      </c>
      <c r="J122" s="45">
        <f>D122+G122</f>
        <v>22032533</v>
      </c>
      <c r="K122" s="45">
        <f>E122+H122</f>
        <v>24485347</v>
      </c>
      <c r="L122" s="51">
        <f t="shared" si="10"/>
        <v>32212747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118</v>
      </c>
    </row>
    <row r="126" spans="1:12" ht="9.75">
      <c r="A126" s="53" t="s">
        <v>119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120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2015-09-11T09:38:09Z</dcterms:modified>
  <cp:category/>
  <cp:version/>
  <cp:contentType/>
  <cp:contentStatus/>
</cp:coreProperties>
</file>