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<sst xmlns="http://schemas.openxmlformats.org/spreadsheetml/2006/main" count="131" uniqueCount="124">
  <si>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</si>
  <si>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</si>
  <si>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</si>
  <si>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</si>
  <si>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</si>
  <si>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</si>
  <si>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</si>
  <si>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</si>
  <si>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</si>
  <si>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</si>
  <si>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</si>
  <si>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</si>
  <si>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</si>
  <si>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</si>
  <si>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</si>
  <si>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</si>
  <si>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</si>
  <si>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</si>
  <si>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</si>
  <si>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</si>
  <si>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</si>
  <si>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</si>
  <si>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</si>
  <si>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</si>
  <si>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</si>
  <si>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</si>
  <si>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</si>
  <si>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</si>
  <si>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</si>
  <si>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</si>
  <si>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</si>
  <si>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</si>
  <si>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</si>
  <si>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</si>
  <si>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</si>
  <si>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</si>
  <si>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</si>
  <si>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</si>
  <si>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</si>
  <si>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</si>
  <si>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</si>
  <si>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</si>
  <si>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</si>
  <si>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</si>
  <si>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</si>
  <si>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</si>
  <si>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</si>
  <si>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</si>
  <si>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</si>
  <si>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</si>
  <si>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</si>
  <si>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</si>
  <si>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</si>
  <si>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</si>
  <si>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</si>
  <si>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</si>
  <si>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</si>
  <si>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</si>
  <si>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</si>
  <si>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</si>
  <si>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</si>
  <si>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</si>
  <si>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</si>
  <si>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</si>
  <si>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</si>
  <si>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</si>
  <si>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</si>
  <si>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</si>
  <si>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</si>
  <si>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</si>
  <si>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</si>
  <si>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</si>
  <si>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</si>
  <si>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</si>
  <si>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</si>
  <si>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</si>
  <si>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</si>
  <si>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</si>
  <si>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</si>
  <si>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</si>
  <si>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</si>
  <si>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</si>
  <si>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</si>
  <si>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</si>
  <si>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</si>
  <si>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</si>
  <si>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</si>
  <si>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</si>
  <si>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</si>
  <si>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</si>
  <si>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</si>
  <si>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</si>
  <si>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</si>
  <si>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</si>
  <si>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</si>
  <si>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</si>
  <si>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</si>
  <si>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</si>
  <si>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</si>
  <si>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</si>
  <si>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</si>
  <si>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</si>
  <si>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</si>
  <si>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</si>
  <si>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</si>
  <si>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</si>
  <si>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</si>
  <si>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</si>
  <si>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</si>
  <si>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</si>
  <si>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</si>
  <si>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</si>
  <si>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</si>
  <si>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</si>
  <si>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</si>
  <si>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</si>
  <si>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</si>
  <si>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</si>
  <si>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</si>
  <si>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</si>
  <si>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</si>
  <si>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</si>
  <si>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DE MAI</t>
  </si>
  <si>
    <t>MAI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</si>
</sst>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91">
      <selection activeCell="O24" sqref="O24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3" t="s">
        <v>10</v>
      </c>
      <c r="C20" s="63"/>
      <c r="D20" s="63"/>
      <c r="E20" s="63"/>
      <c r="F20" s="63" t="s">
        <v>11</v>
      </c>
      <c r="G20" s="63"/>
      <c r="H20" s="63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4" t="s">
        <v>17</v>
      </c>
      <c r="G21" s="64"/>
      <c r="H21" s="64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1" t="s">
        <v>123</v>
      </c>
      <c r="C22" s="61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2350</v>
      </c>
      <c r="C24" s="39">
        <v>70</v>
      </c>
      <c r="D24" s="40">
        <v>17951</v>
      </c>
      <c r="E24" s="41">
        <f>SUM(B24:D24)</f>
        <v>20371</v>
      </c>
      <c r="F24" s="39">
        <v>1248</v>
      </c>
      <c r="G24" s="40">
        <v>11052</v>
      </c>
      <c r="H24" s="42">
        <f>SUM(F24:G24)</f>
        <v>12300</v>
      </c>
      <c r="I24" s="42">
        <f>SUM(B24+C24+F24)</f>
        <v>3668</v>
      </c>
      <c r="J24" s="42">
        <f>SUM(D24+G24)</f>
        <v>29003</v>
      </c>
      <c r="K24" s="41">
        <f>SUM(I24:J24)</f>
        <v>32671</v>
      </c>
      <c r="L24" s="39">
        <v>24038</v>
      </c>
    </row>
    <row r="25" spans="1:12" s="15" customFormat="1" ht="12.75">
      <c r="A25" s="38" t="s">
        <v>22</v>
      </c>
      <c r="B25" s="39">
        <v>2881</v>
      </c>
      <c r="C25" s="43"/>
      <c r="D25" s="40">
        <v>42063</v>
      </c>
      <c r="E25" s="41">
        <f aca="true" t="shared" si="0" ref="E25:E88">SUM(B25:D25)</f>
        <v>44944</v>
      </c>
      <c r="F25" s="39">
        <v>111</v>
      </c>
      <c r="G25" s="40">
        <v>1034</v>
      </c>
      <c r="H25" s="42">
        <f aca="true" t="shared" si="1" ref="H25:H88">SUM(F25:G25)</f>
        <v>1145</v>
      </c>
      <c r="I25" s="42">
        <f>SUM(B25+C25+F25)</f>
        <v>2992</v>
      </c>
      <c r="J25" s="42">
        <f aca="true" t="shared" si="2" ref="J25:J88">SUM(D25+G25)</f>
        <v>43097</v>
      </c>
      <c r="K25" s="41">
        <f aca="true" t="shared" si="3" ref="K25:K88">SUM(E25+H25)</f>
        <v>46089</v>
      </c>
      <c r="L25" s="39">
        <v>84302</v>
      </c>
    </row>
    <row r="26" spans="1:12" s="48" customFormat="1" ht="12.75">
      <c r="A26" s="44" t="s">
        <v>23</v>
      </c>
      <c r="B26" s="39">
        <v>1481</v>
      </c>
      <c r="C26" s="39">
        <v>30</v>
      </c>
      <c r="D26" s="45">
        <v>13848</v>
      </c>
      <c r="E26" s="46">
        <f t="shared" si="0"/>
        <v>15359</v>
      </c>
      <c r="F26" s="39">
        <v>189</v>
      </c>
      <c r="G26" s="45">
        <v>2095</v>
      </c>
      <c r="H26" s="47">
        <f t="shared" si="1"/>
        <v>2284</v>
      </c>
      <c r="I26" s="47">
        <f aca="true" t="shared" si="4" ref="I26:I88">SUM(B26+C26+F26)</f>
        <v>1700</v>
      </c>
      <c r="J26" s="47">
        <f t="shared" si="2"/>
        <v>15943</v>
      </c>
      <c r="K26" s="46">
        <f t="shared" si="3"/>
        <v>17643</v>
      </c>
      <c r="L26" s="39">
        <v>1743</v>
      </c>
    </row>
    <row r="27" spans="1:12" s="15" customFormat="1" ht="12.75">
      <c r="A27" s="38" t="s">
        <v>24</v>
      </c>
      <c r="B27" s="39">
        <v>1171</v>
      </c>
      <c r="C27" s="39">
        <v>1742</v>
      </c>
      <c r="D27" s="40">
        <v>17728</v>
      </c>
      <c r="E27" s="41">
        <f t="shared" si="0"/>
        <v>20641</v>
      </c>
      <c r="F27" s="39">
        <v>904</v>
      </c>
      <c r="G27" s="40">
        <v>6166</v>
      </c>
      <c r="H27" s="42">
        <f t="shared" si="1"/>
        <v>7070</v>
      </c>
      <c r="I27" s="42">
        <f t="shared" si="4"/>
        <v>3817</v>
      </c>
      <c r="J27" s="42">
        <f t="shared" si="2"/>
        <v>23894</v>
      </c>
      <c r="K27" s="41">
        <f t="shared" si="3"/>
        <v>27711</v>
      </c>
      <c r="L27" s="39">
        <v>2314</v>
      </c>
    </row>
    <row r="28" spans="1:12" s="15" customFormat="1" ht="12.75">
      <c r="A28" s="38" t="s">
        <v>25</v>
      </c>
      <c r="B28" s="39">
        <v>39</v>
      </c>
      <c r="C28" s="39">
        <v>240</v>
      </c>
      <c r="D28" s="40">
        <v>2693</v>
      </c>
      <c r="E28" s="41">
        <f t="shared" si="0"/>
        <v>2972</v>
      </c>
      <c r="F28" s="39">
        <v>28</v>
      </c>
      <c r="G28" s="40">
        <v>443</v>
      </c>
      <c r="H28" s="42">
        <f t="shared" si="1"/>
        <v>471</v>
      </c>
      <c r="I28" s="42">
        <f t="shared" si="4"/>
        <v>307</v>
      </c>
      <c r="J28" s="42">
        <f t="shared" si="2"/>
        <v>3136</v>
      </c>
      <c r="K28" s="41">
        <f t="shared" si="3"/>
        <v>3443</v>
      </c>
      <c r="L28" s="43"/>
    </row>
    <row r="29" spans="1:12" s="15" customFormat="1" ht="12.75">
      <c r="A29" s="38" t="s">
        <v>26</v>
      </c>
      <c r="B29" s="39">
        <v>645</v>
      </c>
      <c r="C29" s="39">
        <v>2146</v>
      </c>
      <c r="D29" s="40">
        <v>33418</v>
      </c>
      <c r="E29" s="41">
        <f t="shared" si="0"/>
        <v>36209</v>
      </c>
      <c r="F29" s="39">
        <v>148</v>
      </c>
      <c r="G29" s="40">
        <v>161</v>
      </c>
      <c r="H29" s="42">
        <f t="shared" si="1"/>
        <v>309</v>
      </c>
      <c r="I29" s="42">
        <f t="shared" si="4"/>
        <v>2939</v>
      </c>
      <c r="J29" s="42">
        <f t="shared" si="2"/>
        <v>33579</v>
      </c>
      <c r="K29" s="41">
        <f t="shared" si="3"/>
        <v>36518</v>
      </c>
      <c r="L29" s="39">
        <v>344280</v>
      </c>
    </row>
    <row r="30" spans="1:12" s="48" customFormat="1" ht="12.75">
      <c r="A30" s="44" t="s">
        <v>27</v>
      </c>
      <c r="B30" s="39">
        <v>3048</v>
      </c>
      <c r="C30" s="39">
        <v>28757</v>
      </c>
      <c r="D30" s="45">
        <v>246295</v>
      </c>
      <c r="E30" s="46">
        <f t="shared" si="0"/>
        <v>278100</v>
      </c>
      <c r="F30" s="39">
        <v>2545</v>
      </c>
      <c r="G30" s="45">
        <v>24057</v>
      </c>
      <c r="H30" s="47">
        <f t="shared" si="1"/>
        <v>26602</v>
      </c>
      <c r="I30" s="42">
        <f t="shared" si="4"/>
        <v>34350</v>
      </c>
      <c r="J30" s="47">
        <f t="shared" si="2"/>
        <v>270352</v>
      </c>
      <c r="K30" s="46">
        <f t="shared" si="3"/>
        <v>304702</v>
      </c>
      <c r="L30" s="39">
        <v>40809</v>
      </c>
    </row>
    <row r="31" spans="1:12" s="15" customFormat="1" ht="12.75">
      <c r="A31" s="38" t="s">
        <v>28</v>
      </c>
      <c r="B31" s="39">
        <v>7</v>
      </c>
      <c r="C31" s="43"/>
      <c r="D31" s="40">
        <v>97</v>
      </c>
      <c r="E31" s="41">
        <f>SUM(B31:D31)</f>
        <v>104</v>
      </c>
      <c r="F31" s="39">
        <v>1</v>
      </c>
      <c r="G31" s="40">
        <v>0</v>
      </c>
      <c r="H31" s="42">
        <f t="shared" si="1"/>
        <v>1</v>
      </c>
      <c r="I31" s="42">
        <f>SUM(B31+C31+F31)</f>
        <v>8</v>
      </c>
      <c r="J31" s="42">
        <f t="shared" si="2"/>
        <v>97</v>
      </c>
      <c r="K31" s="41">
        <f t="shared" si="3"/>
        <v>105</v>
      </c>
      <c r="L31" s="39">
        <v>166</v>
      </c>
    </row>
    <row r="32" spans="1:12" s="15" customFormat="1" ht="12.75">
      <c r="A32" s="38" t="s">
        <v>29</v>
      </c>
      <c r="B32" s="43"/>
      <c r="C32" s="39">
        <v>136</v>
      </c>
      <c r="D32" s="40">
        <v>907</v>
      </c>
      <c r="E32" s="41">
        <f>SUM(B32:D32)</f>
        <v>1043</v>
      </c>
      <c r="F32" s="39">
        <v>72</v>
      </c>
      <c r="G32" s="40">
        <v>163</v>
      </c>
      <c r="H32" s="42">
        <f t="shared" si="1"/>
        <v>235</v>
      </c>
      <c r="I32" s="42">
        <f>SUM(B32+C32+F32)</f>
        <v>208</v>
      </c>
      <c r="J32" s="42">
        <f>SUM(D32+G32)</f>
        <v>1070</v>
      </c>
      <c r="K32" s="41">
        <f t="shared" si="3"/>
        <v>1278</v>
      </c>
      <c r="L32" s="39">
        <v>80</v>
      </c>
    </row>
    <row r="33" spans="1:12" s="15" customFormat="1" ht="12.75">
      <c r="A33" s="38" t="s">
        <v>30</v>
      </c>
      <c r="B33" s="39">
        <v>13717</v>
      </c>
      <c r="C33" s="43"/>
      <c r="D33" s="40">
        <v>152383</v>
      </c>
      <c r="E33" s="41">
        <f t="shared" si="0"/>
        <v>166100</v>
      </c>
      <c r="F33" s="39">
        <v>31</v>
      </c>
      <c r="G33" s="40">
        <v>198</v>
      </c>
      <c r="H33" s="42">
        <f t="shared" si="1"/>
        <v>229</v>
      </c>
      <c r="I33" s="42">
        <f t="shared" si="4"/>
        <v>13748</v>
      </c>
      <c r="J33" s="42">
        <f t="shared" si="2"/>
        <v>152581</v>
      </c>
      <c r="K33" s="41">
        <f t="shared" si="3"/>
        <v>166329</v>
      </c>
      <c r="L33" s="39">
        <v>335119</v>
      </c>
    </row>
    <row r="34" spans="1:12" s="15" customFormat="1" ht="12.75">
      <c r="A34" s="38" t="s">
        <v>31</v>
      </c>
      <c r="B34" s="39">
        <v>19792</v>
      </c>
      <c r="C34" s="39">
        <v>45644</v>
      </c>
      <c r="D34" s="40">
        <v>831467</v>
      </c>
      <c r="E34" s="41">
        <f t="shared" si="0"/>
        <v>896903</v>
      </c>
      <c r="F34" s="39">
        <v>56753</v>
      </c>
      <c r="G34" s="40">
        <v>404708</v>
      </c>
      <c r="H34" s="42">
        <f t="shared" si="1"/>
        <v>461461</v>
      </c>
      <c r="I34" s="42">
        <f t="shared" si="4"/>
        <v>122189</v>
      </c>
      <c r="J34" s="42">
        <f t="shared" si="2"/>
        <v>1236175</v>
      </c>
      <c r="K34" s="41">
        <f t="shared" si="3"/>
        <v>1358364</v>
      </c>
      <c r="L34" s="39">
        <v>343763</v>
      </c>
    </row>
    <row r="35" spans="1:12" s="15" customFormat="1" ht="12.75">
      <c r="A35" s="38" t="s">
        <v>32</v>
      </c>
      <c r="B35" s="39">
        <v>825</v>
      </c>
      <c r="C35" s="39">
        <v>411</v>
      </c>
      <c r="D35" s="40">
        <v>8730</v>
      </c>
      <c r="E35" s="41">
        <f t="shared" si="0"/>
        <v>9966</v>
      </c>
      <c r="F35" s="39">
        <v>133</v>
      </c>
      <c r="G35" s="40">
        <v>1167</v>
      </c>
      <c r="H35" s="42">
        <f t="shared" si="1"/>
        <v>1300</v>
      </c>
      <c r="I35" s="42">
        <f t="shared" si="4"/>
        <v>1369</v>
      </c>
      <c r="J35" s="42">
        <f t="shared" si="2"/>
        <v>9897</v>
      </c>
      <c r="K35" s="41">
        <f t="shared" si="3"/>
        <v>11266</v>
      </c>
      <c r="L35" s="43"/>
    </row>
    <row r="36" spans="1:12" s="48" customFormat="1" ht="12.75">
      <c r="A36" s="44" t="s">
        <v>33</v>
      </c>
      <c r="B36" s="39">
        <v>14567</v>
      </c>
      <c r="C36" s="39">
        <v>8880</v>
      </c>
      <c r="D36" s="45">
        <v>167703</v>
      </c>
      <c r="E36" s="46">
        <f t="shared" si="0"/>
        <v>191150</v>
      </c>
      <c r="F36" s="39">
        <v>1664</v>
      </c>
      <c r="G36" s="45">
        <v>19240</v>
      </c>
      <c r="H36" s="47">
        <f t="shared" si="1"/>
        <v>20904</v>
      </c>
      <c r="I36" s="42">
        <f t="shared" si="4"/>
        <v>25111</v>
      </c>
      <c r="J36" s="47">
        <f t="shared" si="2"/>
        <v>186943</v>
      </c>
      <c r="K36" s="46">
        <f t="shared" si="3"/>
        <v>212054</v>
      </c>
      <c r="L36" s="39">
        <v>41787</v>
      </c>
    </row>
    <row r="37" spans="1:12" s="15" customFormat="1" ht="12.75">
      <c r="A37" s="38" t="s">
        <v>34</v>
      </c>
      <c r="B37" s="39">
        <v>8575</v>
      </c>
      <c r="C37" s="39">
        <v>6417</v>
      </c>
      <c r="D37" s="40">
        <v>158725</v>
      </c>
      <c r="E37" s="41">
        <f t="shared" si="0"/>
        <v>173717</v>
      </c>
      <c r="F37" s="39">
        <v>13068</v>
      </c>
      <c r="G37" s="40">
        <v>100439</v>
      </c>
      <c r="H37" s="42">
        <f t="shared" si="1"/>
        <v>113507</v>
      </c>
      <c r="I37" s="42">
        <f t="shared" si="4"/>
        <v>28060</v>
      </c>
      <c r="J37" s="42">
        <f t="shared" si="2"/>
        <v>259164</v>
      </c>
      <c r="K37" s="41">
        <f t="shared" si="3"/>
        <v>287224</v>
      </c>
      <c r="L37" s="39">
        <v>8990</v>
      </c>
    </row>
    <row r="38" spans="1:12" s="15" customFormat="1" ht="12.75">
      <c r="A38" s="38" t="s">
        <v>35</v>
      </c>
      <c r="B38" s="39">
        <v>208</v>
      </c>
      <c r="C38" s="39">
        <v>853</v>
      </c>
      <c r="D38" s="40">
        <v>10973</v>
      </c>
      <c r="E38" s="41">
        <f t="shared" si="0"/>
        <v>12034</v>
      </c>
      <c r="F38" s="39">
        <v>2691</v>
      </c>
      <c r="G38" s="40">
        <v>22722</v>
      </c>
      <c r="H38" s="42">
        <f t="shared" si="1"/>
        <v>25413</v>
      </c>
      <c r="I38" s="42">
        <f t="shared" si="4"/>
        <v>3752</v>
      </c>
      <c r="J38" s="42">
        <f t="shared" si="2"/>
        <v>33695</v>
      </c>
      <c r="K38" s="41">
        <f t="shared" si="3"/>
        <v>37447</v>
      </c>
      <c r="L38" s="39">
        <v>3219</v>
      </c>
    </row>
    <row r="39" spans="1:12" s="15" customFormat="1" ht="12.75">
      <c r="A39" s="38" t="s">
        <v>36</v>
      </c>
      <c r="B39" s="39">
        <v>3</v>
      </c>
      <c r="C39" s="39">
        <v>630</v>
      </c>
      <c r="D39" s="40">
        <v>7297</v>
      </c>
      <c r="E39" s="41">
        <f t="shared" si="0"/>
        <v>7930</v>
      </c>
      <c r="F39" s="39">
        <v>1462</v>
      </c>
      <c r="G39" s="40">
        <v>9944</v>
      </c>
      <c r="H39" s="42">
        <f t="shared" si="1"/>
        <v>11406</v>
      </c>
      <c r="I39" s="42">
        <f t="shared" si="4"/>
        <v>2095</v>
      </c>
      <c r="J39" s="42">
        <f t="shared" si="2"/>
        <v>17241</v>
      </c>
      <c r="K39" s="41">
        <f t="shared" si="3"/>
        <v>19336</v>
      </c>
      <c r="L39" s="39">
        <v>11862</v>
      </c>
    </row>
    <row r="40" spans="1:12" s="15" customFormat="1" ht="12.75">
      <c r="A40" s="38" t="s">
        <v>37</v>
      </c>
      <c r="B40" s="43"/>
      <c r="C40" s="39">
        <v>4102</v>
      </c>
      <c r="D40" s="40">
        <v>29407</v>
      </c>
      <c r="E40" s="41">
        <f t="shared" si="0"/>
        <v>33509</v>
      </c>
      <c r="F40" s="39">
        <v>1163</v>
      </c>
      <c r="G40" s="40">
        <v>11540</v>
      </c>
      <c r="H40" s="42">
        <f t="shared" si="1"/>
        <v>12703</v>
      </c>
      <c r="I40" s="42">
        <f t="shared" si="4"/>
        <v>5265</v>
      </c>
      <c r="J40" s="42">
        <f t="shared" si="2"/>
        <v>40947</v>
      </c>
      <c r="K40" s="41">
        <f t="shared" si="3"/>
        <v>46212</v>
      </c>
      <c r="L40" s="39">
        <v>158029</v>
      </c>
    </row>
    <row r="41" spans="1:12" s="15" customFormat="1" ht="12.75">
      <c r="A41" s="38" t="s">
        <v>38</v>
      </c>
      <c r="B41" s="39">
        <v>9469</v>
      </c>
      <c r="C41" s="39">
        <v>71</v>
      </c>
      <c r="D41" s="40">
        <v>80234</v>
      </c>
      <c r="E41" s="41">
        <f t="shared" si="0"/>
        <v>89774</v>
      </c>
      <c r="F41" s="39">
        <v>58</v>
      </c>
      <c r="G41" s="40">
        <v>827</v>
      </c>
      <c r="H41" s="42">
        <f t="shared" si="1"/>
        <v>885</v>
      </c>
      <c r="I41" s="42">
        <f t="shared" si="4"/>
        <v>9598</v>
      </c>
      <c r="J41" s="42">
        <f t="shared" si="2"/>
        <v>81061</v>
      </c>
      <c r="K41" s="41">
        <f t="shared" si="3"/>
        <v>90659</v>
      </c>
      <c r="L41" s="39">
        <v>62301</v>
      </c>
    </row>
    <row r="42" spans="1:12" s="15" customFormat="1" ht="12.75">
      <c r="A42" s="38" t="s">
        <v>39</v>
      </c>
      <c r="B42" s="39">
        <v>12</v>
      </c>
      <c r="C42" s="39">
        <v>237</v>
      </c>
      <c r="D42" s="40">
        <v>1749</v>
      </c>
      <c r="E42" s="41">
        <f t="shared" si="0"/>
        <v>1998</v>
      </c>
      <c r="F42" s="39">
        <v>115</v>
      </c>
      <c r="G42" s="40">
        <v>1178</v>
      </c>
      <c r="H42" s="42">
        <f t="shared" si="1"/>
        <v>1293</v>
      </c>
      <c r="I42" s="42">
        <f t="shared" si="4"/>
        <v>364</v>
      </c>
      <c r="J42" s="42">
        <f t="shared" si="2"/>
        <v>2927</v>
      </c>
      <c r="K42" s="41">
        <f t="shared" si="3"/>
        <v>3291</v>
      </c>
      <c r="L42" s="43"/>
    </row>
    <row r="43" spans="1:12" s="48" customFormat="1" ht="12.75">
      <c r="A43" s="44" t="s">
        <v>40</v>
      </c>
      <c r="B43" s="39">
        <v>1209</v>
      </c>
      <c r="C43" s="39">
        <v>398</v>
      </c>
      <c r="D43" s="45">
        <v>6053</v>
      </c>
      <c r="E43" s="46">
        <f t="shared" si="0"/>
        <v>7660</v>
      </c>
      <c r="F43" s="39">
        <v>393</v>
      </c>
      <c r="G43" s="45">
        <v>1862</v>
      </c>
      <c r="H43" s="47">
        <f t="shared" si="1"/>
        <v>2255</v>
      </c>
      <c r="I43" s="47">
        <f t="shared" si="4"/>
        <v>2000</v>
      </c>
      <c r="J43" s="47">
        <f t="shared" si="2"/>
        <v>7915</v>
      </c>
      <c r="K43" s="46">
        <f t="shared" si="3"/>
        <v>9915</v>
      </c>
      <c r="L43" s="43"/>
    </row>
    <row r="44" spans="1:12" s="15" customFormat="1" ht="12.75">
      <c r="A44" s="44" t="s">
        <v>41</v>
      </c>
      <c r="B44" s="39">
        <v>12555</v>
      </c>
      <c r="C44" s="39">
        <v>20084</v>
      </c>
      <c r="D44" s="45">
        <v>191635</v>
      </c>
      <c r="E44" s="46">
        <f t="shared" si="0"/>
        <v>224274</v>
      </c>
      <c r="F44" s="39">
        <v>3160</v>
      </c>
      <c r="G44" s="45">
        <v>32779</v>
      </c>
      <c r="H44" s="47">
        <f t="shared" si="1"/>
        <v>35939</v>
      </c>
      <c r="I44" s="47">
        <f t="shared" si="4"/>
        <v>35799</v>
      </c>
      <c r="J44" s="47">
        <f t="shared" si="2"/>
        <v>224414</v>
      </c>
      <c r="K44" s="46">
        <f t="shared" si="3"/>
        <v>260213</v>
      </c>
      <c r="L44" s="39">
        <v>26699</v>
      </c>
    </row>
    <row r="45" spans="1:21" s="49" customFormat="1" ht="12.75">
      <c r="A45" s="44" t="s">
        <v>42</v>
      </c>
      <c r="B45" s="39">
        <v>23094</v>
      </c>
      <c r="C45" s="39">
        <v>13</v>
      </c>
      <c r="D45" s="45">
        <v>306985</v>
      </c>
      <c r="E45" s="46">
        <f t="shared" si="0"/>
        <v>330092</v>
      </c>
      <c r="F45" s="39">
        <v>20906</v>
      </c>
      <c r="G45" s="45">
        <v>201793</v>
      </c>
      <c r="H45" s="47">
        <f t="shared" si="1"/>
        <v>222699</v>
      </c>
      <c r="I45" s="47">
        <f t="shared" si="4"/>
        <v>44013</v>
      </c>
      <c r="J45" s="47">
        <f t="shared" si="2"/>
        <v>508778</v>
      </c>
      <c r="K45" s="46">
        <f t="shared" si="3"/>
        <v>552791</v>
      </c>
      <c r="L45" s="39">
        <v>831004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1851</v>
      </c>
      <c r="C46" s="39">
        <v>220</v>
      </c>
      <c r="D46" s="45">
        <v>14316</v>
      </c>
      <c r="E46" s="46">
        <f t="shared" si="0"/>
        <v>16387</v>
      </c>
      <c r="F46" s="39">
        <v>3994</v>
      </c>
      <c r="G46" s="45">
        <v>28148</v>
      </c>
      <c r="H46" s="47">
        <f t="shared" si="1"/>
        <v>32142</v>
      </c>
      <c r="I46" s="47">
        <f t="shared" si="4"/>
        <v>6065</v>
      </c>
      <c r="J46" s="47">
        <f t="shared" si="2"/>
        <v>42464</v>
      </c>
      <c r="K46" s="46">
        <f t="shared" si="3"/>
        <v>48529</v>
      </c>
      <c r="L46" s="39">
        <v>131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107</v>
      </c>
      <c r="G47" s="45">
        <v>975</v>
      </c>
      <c r="H47" s="47">
        <f t="shared" si="1"/>
        <v>1082</v>
      </c>
      <c r="I47" s="47">
        <f t="shared" si="4"/>
        <v>107</v>
      </c>
      <c r="J47" s="47">
        <f t="shared" si="2"/>
        <v>975</v>
      </c>
      <c r="K47" s="46">
        <f t="shared" si="3"/>
        <v>1082</v>
      </c>
      <c r="L47" s="43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15470</v>
      </c>
      <c r="C48" s="39">
        <v>12054</v>
      </c>
      <c r="D48" s="45">
        <v>276924</v>
      </c>
      <c r="E48" s="46">
        <f t="shared" si="0"/>
        <v>304448</v>
      </c>
      <c r="F48" s="39">
        <v>6239</v>
      </c>
      <c r="G48" s="45">
        <v>49670</v>
      </c>
      <c r="H48" s="47">
        <f t="shared" si="1"/>
        <v>55909</v>
      </c>
      <c r="I48" s="47">
        <f t="shared" si="4"/>
        <v>33763</v>
      </c>
      <c r="J48" s="47">
        <f t="shared" si="2"/>
        <v>326594</v>
      </c>
      <c r="K48" s="46">
        <f t="shared" si="3"/>
        <v>360357</v>
      </c>
      <c r="L48" s="39">
        <v>44560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43"/>
      <c r="C49" s="39">
        <v>10</v>
      </c>
      <c r="D49" s="45">
        <v>117</v>
      </c>
      <c r="E49" s="46">
        <f t="shared" si="0"/>
        <v>127</v>
      </c>
      <c r="F49" s="39">
        <v>4</v>
      </c>
      <c r="G49" s="45">
        <v>59</v>
      </c>
      <c r="H49" s="47">
        <f t="shared" si="1"/>
        <v>63</v>
      </c>
      <c r="I49" s="47">
        <f t="shared" si="4"/>
        <v>14</v>
      </c>
      <c r="J49" s="47">
        <f t="shared" si="2"/>
        <v>176</v>
      </c>
      <c r="K49" s="46">
        <f t="shared" si="3"/>
        <v>190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32148</v>
      </c>
      <c r="C50" s="39">
        <v>6257</v>
      </c>
      <c r="D50" s="45">
        <v>385219</v>
      </c>
      <c r="E50" s="46">
        <f t="shared" si="0"/>
        <v>423624</v>
      </c>
      <c r="F50" s="39">
        <v>1943</v>
      </c>
      <c r="G50" s="45">
        <v>23150</v>
      </c>
      <c r="H50" s="47">
        <f t="shared" si="1"/>
        <v>25093</v>
      </c>
      <c r="I50" s="47">
        <f t="shared" si="4"/>
        <v>40348</v>
      </c>
      <c r="J50" s="47">
        <f t="shared" si="2"/>
        <v>408369</v>
      </c>
      <c r="K50" s="46">
        <f t="shared" si="3"/>
        <v>448717</v>
      </c>
      <c r="L50" s="39">
        <v>277500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258</v>
      </c>
      <c r="C51" s="43"/>
      <c r="D51" s="45">
        <v>1370</v>
      </c>
      <c r="E51" s="46">
        <f t="shared" si="0"/>
        <v>1628</v>
      </c>
      <c r="F51" s="39">
        <v>925</v>
      </c>
      <c r="G51" s="45">
        <v>4704</v>
      </c>
      <c r="H51" s="47">
        <f t="shared" si="1"/>
        <v>5629</v>
      </c>
      <c r="I51" s="47">
        <f t="shared" si="4"/>
        <v>1183</v>
      </c>
      <c r="J51" s="47">
        <f t="shared" si="2"/>
        <v>6074</v>
      </c>
      <c r="K51" s="46">
        <f t="shared" si="3"/>
        <v>7257</v>
      </c>
      <c r="L51" s="39">
        <v>47</v>
      </c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59</v>
      </c>
      <c r="C53" s="43"/>
      <c r="D53" s="45">
        <v>1166</v>
      </c>
      <c r="E53" s="46">
        <f t="shared" si="0"/>
        <v>1225</v>
      </c>
      <c r="F53" s="43"/>
      <c r="G53" s="45">
        <v>562</v>
      </c>
      <c r="H53" s="47">
        <f t="shared" si="1"/>
        <v>562</v>
      </c>
      <c r="I53" s="47">
        <f t="shared" si="4"/>
        <v>59</v>
      </c>
      <c r="J53" s="47">
        <f t="shared" si="2"/>
        <v>1728</v>
      </c>
      <c r="K53" s="46">
        <f t="shared" si="3"/>
        <v>1787</v>
      </c>
      <c r="L53" s="39">
        <v>410</v>
      </c>
    </row>
    <row r="54" spans="1:12" s="15" customFormat="1" ht="12.75">
      <c r="A54" s="44" t="s">
        <v>51</v>
      </c>
      <c r="B54" s="39">
        <v>18780</v>
      </c>
      <c r="C54" s="39">
        <v>28202</v>
      </c>
      <c r="D54" s="45">
        <v>393153</v>
      </c>
      <c r="E54" s="46">
        <f t="shared" si="0"/>
        <v>440135</v>
      </c>
      <c r="F54" s="39">
        <v>12392</v>
      </c>
      <c r="G54" s="45">
        <v>99695</v>
      </c>
      <c r="H54" s="47">
        <f t="shared" si="1"/>
        <v>112087</v>
      </c>
      <c r="I54" s="47">
        <f t="shared" si="4"/>
        <v>59374</v>
      </c>
      <c r="J54" s="47">
        <f t="shared" si="2"/>
        <v>492848</v>
      </c>
      <c r="K54" s="46">
        <f t="shared" si="3"/>
        <v>552222</v>
      </c>
      <c r="L54" s="39">
        <v>177510</v>
      </c>
    </row>
    <row r="55" spans="1:12" s="48" customFormat="1" ht="12.75">
      <c r="A55" s="44" t="s">
        <v>52</v>
      </c>
      <c r="B55" s="39">
        <v>2291</v>
      </c>
      <c r="C55" s="39">
        <v>867</v>
      </c>
      <c r="D55" s="45">
        <v>33867</v>
      </c>
      <c r="E55" s="46">
        <f t="shared" si="0"/>
        <v>37025</v>
      </c>
      <c r="F55" s="39">
        <v>1449</v>
      </c>
      <c r="G55" s="45">
        <v>4890</v>
      </c>
      <c r="H55" s="47">
        <f t="shared" si="1"/>
        <v>6339</v>
      </c>
      <c r="I55" s="47">
        <f t="shared" si="4"/>
        <v>4607</v>
      </c>
      <c r="J55" s="47">
        <f t="shared" si="2"/>
        <v>38757</v>
      </c>
      <c r="K55" s="46">
        <f t="shared" si="3"/>
        <v>43364</v>
      </c>
      <c r="L55" s="39">
        <v>2299536</v>
      </c>
    </row>
    <row r="56" spans="1:12" s="15" customFormat="1" ht="12.75">
      <c r="A56" s="44" t="s">
        <v>53</v>
      </c>
      <c r="B56" s="39">
        <v>5535</v>
      </c>
      <c r="C56" s="39">
        <v>18167</v>
      </c>
      <c r="D56" s="45">
        <v>215272</v>
      </c>
      <c r="E56" s="46">
        <f t="shared" si="0"/>
        <v>238974</v>
      </c>
      <c r="F56" s="39">
        <v>2455</v>
      </c>
      <c r="G56" s="45">
        <v>21786</v>
      </c>
      <c r="H56" s="47">
        <f t="shared" si="1"/>
        <v>24241</v>
      </c>
      <c r="I56" s="47">
        <f t="shared" si="4"/>
        <v>26157</v>
      </c>
      <c r="J56" s="47">
        <f t="shared" si="2"/>
        <v>237058</v>
      </c>
      <c r="K56" s="46">
        <f t="shared" si="3"/>
        <v>263215</v>
      </c>
      <c r="L56" s="39">
        <v>38660</v>
      </c>
    </row>
    <row r="57" spans="1:12" s="48" customFormat="1" ht="12.75">
      <c r="A57" s="44" t="s">
        <v>54</v>
      </c>
      <c r="B57" s="39">
        <v>257712</v>
      </c>
      <c r="C57" s="39">
        <v>4410</v>
      </c>
      <c r="D57" s="45">
        <v>2556212</v>
      </c>
      <c r="E57" s="46">
        <f t="shared" si="0"/>
        <v>2818334</v>
      </c>
      <c r="F57" s="39">
        <v>9650</v>
      </c>
      <c r="G57" s="45">
        <v>238138</v>
      </c>
      <c r="H57" s="47">
        <f t="shared" si="1"/>
        <v>247788</v>
      </c>
      <c r="I57" s="47">
        <f t="shared" si="4"/>
        <v>271772</v>
      </c>
      <c r="J57" s="47">
        <f t="shared" si="2"/>
        <v>2794350</v>
      </c>
      <c r="K57" s="46">
        <f t="shared" si="3"/>
        <v>3066122</v>
      </c>
      <c r="L57" s="39">
        <v>2615034</v>
      </c>
    </row>
    <row r="58" spans="1:12" s="15" customFormat="1" ht="12.75">
      <c r="A58" s="44" t="s">
        <v>55</v>
      </c>
      <c r="B58" s="39">
        <v>57662</v>
      </c>
      <c r="C58" s="39">
        <v>115370</v>
      </c>
      <c r="D58" s="45">
        <v>1587336</v>
      </c>
      <c r="E58" s="46">
        <f t="shared" si="0"/>
        <v>1760368</v>
      </c>
      <c r="F58" s="39">
        <v>51304</v>
      </c>
      <c r="G58" s="45">
        <v>456321</v>
      </c>
      <c r="H58" s="47">
        <f t="shared" si="1"/>
        <v>507625</v>
      </c>
      <c r="I58" s="47">
        <f t="shared" si="4"/>
        <v>224336</v>
      </c>
      <c r="J58" s="47">
        <f t="shared" si="2"/>
        <v>2043657</v>
      </c>
      <c r="K58" s="46">
        <f t="shared" si="3"/>
        <v>2267993</v>
      </c>
      <c r="L58" s="39">
        <v>985483</v>
      </c>
    </row>
    <row r="59" spans="1:12" s="48" customFormat="1" ht="12.75">
      <c r="A59" s="44" t="s">
        <v>56</v>
      </c>
      <c r="B59" s="39">
        <v>186</v>
      </c>
      <c r="C59" s="39">
        <v>640</v>
      </c>
      <c r="D59" s="45">
        <v>6508</v>
      </c>
      <c r="E59" s="46">
        <f t="shared" si="0"/>
        <v>7334</v>
      </c>
      <c r="F59" s="39">
        <v>115</v>
      </c>
      <c r="G59" s="45">
        <v>1447</v>
      </c>
      <c r="H59" s="47">
        <f t="shared" si="1"/>
        <v>1562</v>
      </c>
      <c r="I59" s="47">
        <f t="shared" si="4"/>
        <v>941</v>
      </c>
      <c r="J59" s="47">
        <f t="shared" si="2"/>
        <v>7955</v>
      </c>
      <c r="K59" s="46">
        <f t="shared" si="3"/>
        <v>8896</v>
      </c>
      <c r="L59" s="39">
        <v>1973</v>
      </c>
    </row>
    <row r="60" spans="1:12" s="15" customFormat="1" ht="12.75">
      <c r="A60" s="44" t="s">
        <v>57</v>
      </c>
      <c r="B60" s="39">
        <v>849</v>
      </c>
      <c r="C60" s="39">
        <v>63</v>
      </c>
      <c r="D60" s="45">
        <v>7369</v>
      </c>
      <c r="E60" s="46">
        <f t="shared" si="0"/>
        <v>8281</v>
      </c>
      <c r="F60" s="39">
        <v>50</v>
      </c>
      <c r="G60" s="45">
        <v>1149</v>
      </c>
      <c r="H60" s="47">
        <f t="shared" si="1"/>
        <v>1199</v>
      </c>
      <c r="I60" s="47">
        <f t="shared" si="4"/>
        <v>962</v>
      </c>
      <c r="J60" s="47">
        <f t="shared" si="2"/>
        <v>8518</v>
      </c>
      <c r="K60" s="46">
        <f t="shared" si="3"/>
        <v>9480</v>
      </c>
      <c r="L60" s="39">
        <v>3844</v>
      </c>
    </row>
    <row r="61" spans="1:12" s="15" customFormat="1" ht="12.75">
      <c r="A61" s="44" t="s">
        <v>58</v>
      </c>
      <c r="B61" s="39">
        <v>31382</v>
      </c>
      <c r="C61" s="43"/>
      <c r="D61" s="45">
        <v>233722</v>
      </c>
      <c r="E61" s="46">
        <f t="shared" si="0"/>
        <v>265104</v>
      </c>
      <c r="F61" s="39">
        <v>130</v>
      </c>
      <c r="G61" s="45">
        <v>11578</v>
      </c>
      <c r="H61" s="47">
        <f t="shared" si="1"/>
        <v>11708</v>
      </c>
      <c r="I61" s="47">
        <f t="shared" si="4"/>
        <v>31512</v>
      </c>
      <c r="J61" s="47">
        <f t="shared" si="2"/>
        <v>245300</v>
      </c>
      <c r="K61" s="46">
        <f t="shared" si="3"/>
        <v>276812</v>
      </c>
      <c r="L61" s="39">
        <v>145120</v>
      </c>
    </row>
    <row r="62" spans="1:12" s="48" customFormat="1" ht="12.75">
      <c r="A62" s="44" t="s">
        <v>59</v>
      </c>
      <c r="B62" s="39">
        <v>286</v>
      </c>
      <c r="C62" s="39">
        <v>57</v>
      </c>
      <c r="D62" s="45">
        <v>4459</v>
      </c>
      <c r="E62" s="46">
        <f t="shared" si="0"/>
        <v>4802</v>
      </c>
      <c r="F62" s="39">
        <v>21</v>
      </c>
      <c r="G62" s="45">
        <v>1853</v>
      </c>
      <c r="H62" s="47">
        <f t="shared" si="1"/>
        <v>1874</v>
      </c>
      <c r="I62" s="47">
        <f t="shared" si="4"/>
        <v>364</v>
      </c>
      <c r="J62" s="47">
        <f t="shared" si="2"/>
        <v>6312</v>
      </c>
      <c r="K62" s="46">
        <f t="shared" si="3"/>
        <v>6676</v>
      </c>
      <c r="L62" s="43"/>
    </row>
    <row r="63" spans="1:12" s="15" customFormat="1" ht="12.75">
      <c r="A63" s="44" t="s">
        <v>60</v>
      </c>
      <c r="B63" s="39">
        <v>4416</v>
      </c>
      <c r="C63" s="39">
        <v>165</v>
      </c>
      <c r="D63" s="45">
        <v>42740</v>
      </c>
      <c r="E63" s="46">
        <f t="shared" si="0"/>
        <v>47321</v>
      </c>
      <c r="F63" s="39">
        <v>1812</v>
      </c>
      <c r="G63" s="45">
        <v>20755</v>
      </c>
      <c r="H63" s="47">
        <f t="shared" si="1"/>
        <v>22567</v>
      </c>
      <c r="I63" s="47">
        <f t="shared" si="4"/>
        <v>6393</v>
      </c>
      <c r="J63" s="47">
        <f t="shared" si="2"/>
        <v>63495</v>
      </c>
      <c r="K63" s="46">
        <f t="shared" si="3"/>
        <v>69888</v>
      </c>
      <c r="L63" s="39">
        <v>129640</v>
      </c>
    </row>
    <row r="64" spans="1:12" s="48" customFormat="1" ht="12.75">
      <c r="A64" s="44" t="s">
        <v>61</v>
      </c>
      <c r="B64" s="39">
        <v>1580</v>
      </c>
      <c r="C64" s="39">
        <v>1030</v>
      </c>
      <c r="D64" s="45">
        <v>20318</v>
      </c>
      <c r="E64" s="46">
        <f>SUM(B64:D64)</f>
        <v>22928</v>
      </c>
      <c r="F64" s="39">
        <v>463</v>
      </c>
      <c r="G64" s="45">
        <v>5835</v>
      </c>
      <c r="H64" s="47">
        <f t="shared" si="1"/>
        <v>6298</v>
      </c>
      <c r="I64" s="47">
        <f t="shared" si="4"/>
        <v>3073</v>
      </c>
      <c r="J64" s="47">
        <f t="shared" si="2"/>
        <v>26153</v>
      </c>
      <c r="K64" s="46">
        <f t="shared" si="3"/>
        <v>29226</v>
      </c>
      <c r="L64" s="39">
        <v>6343</v>
      </c>
    </row>
    <row r="65" spans="1:21" s="49" customFormat="1" ht="12.75">
      <c r="A65" s="44" t="s">
        <v>62</v>
      </c>
      <c r="B65" s="39">
        <v>7755</v>
      </c>
      <c r="C65" s="39">
        <v>1031</v>
      </c>
      <c r="D65" s="45">
        <v>78698</v>
      </c>
      <c r="E65" s="46">
        <f t="shared" si="0"/>
        <v>87484</v>
      </c>
      <c r="F65" s="39">
        <v>1923</v>
      </c>
      <c r="G65" s="45">
        <v>12257</v>
      </c>
      <c r="H65" s="47">
        <f t="shared" si="1"/>
        <v>14180</v>
      </c>
      <c r="I65" s="47">
        <f t="shared" si="4"/>
        <v>10709</v>
      </c>
      <c r="J65" s="47">
        <f t="shared" si="2"/>
        <v>90955</v>
      </c>
      <c r="K65" s="46">
        <f t="shared" si="3"/>
        <v>101664</v>
      </c>
      <c r="L65" s="39">
        <v>77593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1812</v>
      </c>
      <c r="C66" s="39">
        <v>822</v>
      </c>
      <c r="D66" s="45">
        <v>24047</v>
      </c>
      <c r="E66" s="46">
        <f t="shared" si="0"/>
        <v>26681</v>
      </c>
      <c r="F66" s="39">
        <v>3188</v>
      </c>
      <c r="G66" s="45">
        <v>33196</v>
      </c>
      <c r="H66" s="47">
        <f t="shared" si="1"/>
        <v>36384</v>
      </c>
      <c r="I66" s="47">
        <f t="shared" si="4"/>
        <v>5822</v>
      </c>
      <c r="J66" s="47">
        <f t="shared" si="2"/>
        <v>57243</v>
      </c>
      <c r="K66" s="46">
        <f t="shared" si="3"/>
        <v>63065</v>
      </c>
      <c r="L66" s="39">
        <v>35757</v>
      </c>
    </row>
    <row r="67" spans="1:12" s="15" customFormat="1" ht="12.75">
      <c r="A67" s="44" t="s">
        <v>64</v>
      </c>
      <c r="B67" s="43"/>
      <c r="C67" s="39">
        <v>253</v>
      </c>
      <c r="D67" s="45">
        <v>2358</v>
      </c>
      <c r="E67" s="46">
        <f t="shared" si="0"/>
        <v>2611</v>
      </c>
      <c r="F67" s="39">
        <v>452</v>
      </c>
      <c r="G67" s="45">
        <v>4192</v>
      </c>
      <c r="H67" s="47">
        <f t="shared" si="1"/>
        <v>4644</v>
      </c>
      <c r="I67" s="47">
        <f t="shared" si="4"/>
        <v>705</v>
      </c>
      <c r="J67" s="47">
        <f t="shared" si="2"/>
        <v>6550</v>
      </c>
      <c r="K67" s="46">
        <f t="shared" si="3"/>
        <v>7255</v>
      </c>
      <c r="L67" s="39">
        <v>1513</v>
      </c>
    </row>
    <row r="68" spans="1:12" s="15" customFormat="1" ht="12.75">
      <c r="A68" s="44" t="s">
        <v>65</v>
      </c>
      <c r="B68" s="39">
        <v>116973</v>
      </c>
      <c r="C68" s="39">
        <v>5222</v>
      </c>
      <c r="D68" s="45">
        <v>934782</v>
      </c>
      <c r="E68" s="46">
        <f t="shared" si="0"/>
        <v>1056977</v>
      </c>
      <c r="F68" s="39">
        <v>9298</v>
      </c>
      <c r="G68" s="45">
        <v>45025</v>
      </c>
      <c r="H68" s="47">
        <f t="shared" si="1"/>
        <v>54323</v>
      </c>
      <c r="I68" s="47">
        <f t="shared" si="4"/>
        <v>131493</v>
      </c>
      <c r="J68" s="47">
        <f t="shared" si="2"/>
        <v>979807</v>
      </c>
      <c r="K68" s="46">
        <f t="shared" si="3"/>
        <v>1111300</v>
      </c>
      <c r="L68" s="39">
        <v>361397</v>
      </c>
    </row>
    <row r="69" spans="1:12" s="15" customFormat="1" ht="12.75">
      <c r="A69" s="44" t="s">
        <v>66</v>
      </c>
      <c r="B69" s="39">
        <v>827</v>
      </c>
      <c r="C69" s="39">
        <v>122</v>
      </c>
      <c r="D69" s="45">
        <v>6834</v>
      </c>
      <c r="E69" s="46">
        <f t="shared" si="0"/>
        <v>7783</v>
      </c>
      <c r="F69" s="39">
        <v>1583</v>
      </c>
      <c r="G69" s="45">
        <v>17363</v>
      </c>
      <c r="H69" s="47">
        <f t="shared" si="1"/>
        <v>18946</v>
      </c>
      <c r="I69" s="47">
        <f t="shared" si="4"/>
        <v>2532</v>
      </c>
      <c r="J69" s="47">
        <f t="shared" si="2"/>
        <v>24197</v>
      </c>
      <c r="K69" s="46">
        <f t="shared" si="3"/>
        <v>26729</v>
      </c>
      <c r="L69" s="39">
        <v>6348</v>
      </c>
    </row>
    <row r="70" spans="1:12" s="15" customFormat="1" ht="12.75">
      <c r="A70" s="44" t="s">
        <v>67</v>
      </c>
      <c r="B70" s="39">
        <v>4526</v>
      </c>
      <c r="C70" s="39">
        <v>3004</v>
      </c>
      <c r="D70" s="45">
        <v>66360</v>
      </c>
      <c r="E70" s="46">
        <f t="shared" si="0"/>
        <v>73890</v>
      </c>
      <c r="F70" s="39">
        <v>1267</v>
      </c>
      <c r="G70" s="45">
        <v>10629</v>
      </c>
      <c r="H70" s="47">
        <f t="shared" si="1"/>
        <v>11896</v>
      </c>
      <c r="I70" s="47">
        <f t="shared" si="4"/>
        <v>8797</v>
      </c>
      <c r="J70" s="47">
        <f t="shared" si="2"/>
        <v>76989</v>
      </c>
      <c r="K70" s="46">
        <f t="shared" si="3"/>
        <v>85786</v>
      </c>
      <c r="L70" s="39">
        <v>2959</v>
      </c>
    </row>
    <row r="71" spans="1:12" s="15" customFormat="1" ht="12.75">
      <c r="A71" s="44" t="s">
        <v>68</v>
      </c>
      <c r="B71" s="39">
        <v>13166</v>
      </c>
      <c r="C71" s="39">
        <v>409</v>
      </c>
      <c r="D71" s="45">
        <v>99576</v>
      </c>
      <c r="E71" s="46">
        <f t="shared" si="0"/>
        <v>113151</v>
      </c>
      <c r="F71" s="39">
        <v>1779</v>
      </c>
      <c r="G71" s="45">
        <v>24902</v>
      </c>
      <c r="H71" s="47">
        <f t="shared" si="1"/>
        <v>26681</v>
      </c>
      <c r="I71" s="47">
        <f t="shared" si="4"/>
        <v>15354</v>
      </c>
      <c r="J71" s="47">
        <f t="shared" si="2"/>
        <v>124478</v>
      </c>
      <c r="K71" s="46">
        <f t="shared" si="3"/>
        <v>139832</v>
      </c>
      <c r="L71" s="39">
        <v>580</v>
      </c>
    </row>
    <row r="72" spans="1:12" s="15" customFormat="1" ht="12.75">
      <c r="A72" s="44" t="s">
        <v>69</v>
      </c>
      <c r="B72" s="43"/>
      <c r="C72" s="39">
        <v>128</v>
      </c>
      <c r="D72" s="45">
        <v>481</v>
      </c>
      <c r="E72" s="46">
        <f t="shared" si="0"/>
        <v>609</v>
      </c>
      <c r="F72" s="43"/>
      <c r="G72" s="45">
        <v>741</v>
      </c>
      <c r="H72" s="47">
        <f t="shared" si="1"/>
        <v>741</v>
      </c>
      <c r="I72" s="47">
        <f t="shared" si="4"/>
        <v>128</v>
      </c>
      <c r="J72" s="47">
        <f t="shared" si="2"/>
        <v>1222</v>
      </c>
      <c r="K72" s="46">
        <f t="shared" si="3"/>
        <v>1350</v>
      </c>
      <c r="L72" s="39">
        <v>88</v>
      </c>
    </row>
    <row r="73" spans="1:12" s="15" customFormat="1" ht="12.75">
      <c r="A73" s="44" t="s">
        <v>70</v>
      </c>
      <c r="B73" s="39">
        <v>65111</v>
      </c>
      <c r="C73" s="39">
        <v>4373</v>
      </c>
      <c r="D73" s="45">
        <v>520523</v>
      </c>
      <c r="E73" s="46">
        <f t="shared" si="0"/>
        <v>590007</v>
      </c>
      <c r="F73" s="39">
        <v>6800</v>
      </c>
      <c r="G73" s="45">
        <v>69484</v>
      </c>
      <c r="H73" s="47">
        <f t="shared" si="1"/>
        <v>76284</v>
      </c>
      <c r="I73" s="47">
        <f t="shared" si="4"/>
        <v>76284</v>
      </c>
      <c r="J73" s="47">
        <f t="shared" si="2"/>
        <v>590007</v>
      </c>
      <c r="K73" s="46">
        <f t="shared" si="3"/>
        <v>666291</v>
      </c>
      <c r="L73" s="39">
        <v>561893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43"/>
    </row>
    <row r="75" spans="1:12" s="15" customFormat="1" ht="12.75">
      <c r="A75" s="44" t="s">
        <v>72</v>
      </c>
      <c r="B75" s="39">
        <v>65917</v>
      </c>
      <c r="C75" s="43"/>
      <c r="D75" s="45">
        <v>1499933</v>
      </c>
      <c r="E75" s="46">
        <f t="shared" si="0"/>
        <v>1565850</v>
      </c>
      <c r="F75" s="39">
        <v>46</v>
      </c>
      <c r="G75" s="45">
        <v>871</v>
      </c>
      <c r="H75" s="47">
        <f t="shared" si="1"/>
        <v>917</v>
      </c>
      <c r="I75" s="47">
        <f t="shared" si="4"/>
        <v>65963</v>
      </c>
      <c r="J75" s="47">
        <f t="shared" si="2"/>
        <v>1500804</v>
      </c>
      <c r="K75" s="46">
        <f t="shared" si="3"/>
        <v>1566767</v>
      </c>
      <c r="L75" s="39">
        <v>4904703</v>
      </c>
    </row>
    <row r="76" spans="1:12" s="15" customFormat="1" ht="12.75">
      <c r="A76" s="44" t="s">
        <v>73</v>
      </c>
      <c r="B76" s="39">
        <v>118</v>
      </c>
      <c r="C76" s="39">
        <v>100</v>
      </c>
      <c r="D76" s="45">
        <v>1908</v>
      </c>
      <c r="E76" s="46">
        <f t="shared" si="0"/>
        <v>2126</v>
      </c>
      <c r="F76" s="43"/>
      <c r="G76" s="45">
        <v>39</v>
      </c>
      <c r="H76" s="47">
        <f t="shared" si="1"/>
        <v>39</v>
      </c>
      <c r="I76" s="47">
        <f t="shared" si="4"/>
        <v>218</v>
      </c>
      <c r="J76" s="47">
        <f t="shared" si="2"/>
        <v>1947</v>
      </c>
      <c r="K76" s="46">
        <f t="shared" si="3"/>
        <v>2165</v>
      </c>
      <c r="L76" s="39">
        <v>554</v>
      </c>
    </row>
    <row r="77" spans="1:12" s="15" customFormat="1" ht="12.75">
      <c r="A77" s="44" t="s">
        <v>74</v>
      </c>
      <c r="B77" s="39">
        <v>480</v>
      </c>
      <c r="C77" s="39">
        <v>35</v>
      </c>
      <c r="D77" s="45">
        <v>4212</v>
      </c>
      <c r="E77" s="46">
        <f t="shared" si="0"/>
        <v>4727</v>
      </c>
      <c r="F77" s="39">
        <v>52</v>
      </c>
      <c r="G77" s="45">
        <v>377</v>
      </c>
      <c r="H77" s="47">
        <f t="shared" si="1"/>
        <v>429</v>
      </c>
      <c r="I77" s="47">
        <f t="shared" si="4"/>
        <v>567</v>
      </c>
      <c r="J77" s="47">
        <f t="shared" si="2"/>
        <v>4589</v>
      </c>
      <c r="K77" s="46">
        <f t="shared" si="3"/>
        <v>5156</v>
      </c>
      <c r="L77" s="39">
        <v>1018</v>
      </c>
    </row>
    <row r="78" spans="1:12" s="48" customFormat="1" ht="12.75">
      <c r="A78" s="44" t="s">
        <v>75</v>
      </c>
      <c r="B78" s="39">
        <v>266</v>
      </c>
      <c r="C78" s="43"/>
      <c r="D78" s="45">
        <v>2611</v>
      </c>
      <c r="E78" s="46">
        <f t="shared" si="0"/>
        <v>2877</v>
      </c>
      <c r="F78" s="39">
        <v>125</v>
      </c>
      <c r="G78" s="45">
        <v>724</v>
      </c>
      <c r="H78" s="47">
        <f t="shared" si="1"/>
        <v>849</v>
      </c>
      <c r="I78" s="47">
        <f t="shared" si="4"/>
        <v>391</v>
      </c>
      <c r="J78" s="47">
        <f t="shared" si="2"/>
        <v>3335</v>
      </c>
      <c r="K78" s="46">
        <f t="shared" si="3"/>
        <v>3726</v>
      </c>
      <c r="L78" s="43"/>
    </row>
    <row r="79" spans="1:12" s="48" customFormat="1" ht="12.75">
      <c r="A79" s="44" t="s">
        <v>76</v>
      </c>
      <c r="B79" s="43"/>
      <c r="C79" s="39">
        <v>136</v>
      </c>
      <c r="D79" s="45">
        <v>895</v>
      </c>
      <c r="E79" s="46">
        <f t="shared" si="0"/>
        <v>1031</v>
      </c>
      <c r="F79" s="39">
        <v>66</v>
      </c>
      <c r="G79" s="45">
        <v>479</v>
      </c>
      <c r="H79" s="47">
        <f t="shared" si="1"/>
        <v>545</v>
      </c>
      <c r="I79" s="47">
        <f t="shared" si="4"/>
        <v>202</v>
      </c>
      <c r="J79" s="47">
        <f t="shared" si="2"/>
        <v>1374</v>
      </c>
      <c r="K79" s="46">
        <f t="shared" si="3"/>
        <v>1576</v>
      </c>
      <c r="L79" s="43"/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1484</v>
      </c>
      <c r="C81" s="39">
        <v>64</v>
      </c>
      <c r="D81" s="45">
        <v>11196</v>
      </c>
      <c r="E81" s="46">
        <f t="shared" si="0"/>
        <v>12744</v>
      </c>
      <c r="F81" s="39">
        <v>382</v>
      </c>
      <c r="G81" s="45">
        <v>10249</v>
      </c>
      <c r="H81" s="47">
        <f t="shared" si="1"/>
        <v>10631</v>
      </c>
      <c r="I81" s="47">
        <f t="shared" si="4"/>
        <v>1930</v>
      </c>
      <c r="J81" s="47">
        <f t="shared" si="2"/>
        <v>21445</v>
      </c>
      <c r="K81" s="46">
        <f t="shared" si="3"/>
        <v>23375</v>
      </c>
      <c r="L81" s="39">
        <v>934</v>
      </c>
    </row>
    <row r="82" spans="1:12" s="15" customFormat="1" ht="12.75">
      <c r="A82" s="44" t="s">
        <v>79</v>
      </c>
      <c r="B82" s="39">
        <v>4277</v>
      </c>
      <c r="C82" s="39">
        <v>102</v>
      </c>
      <c r="D82" s="45">
        <v>40279</v>
      </c>
      <c r="E82" s="46">
        <f t="shared" si="0"/>
        <v>44658</v>
      </c>
      <c r="F82" s="39">
        <v>78</v>
      </c>
      <c r="G82" s="45">
        <v>1386</v>
      </c>
      <c r="H82" s="47">
        <f t="shared" si="1"/>
        <v>1464</v>
      </c>
      <c r="I82" s="47">
        <f t="shared" si="4"/>
        <v>4457</v>
      </c>
      <c r="J82" s="47">
        <f t="shared" si="2"/>
        <v>41665</v>
      </c>
      <c r="K82" s="46">
        <f t="shared" si="3"/>
        <v>46122</v>
      </c>
      <c r="L82" s="39">
        <v>38813</v>
      </c>
    </row>
    <row r="83" spans="1:12" s="48" customFormat="1" ht="12.75">
      <c r="A83" s="44" t="s">
        <v>80</v>
      </c>
      <c r="B83" s="39">
        <v>303</v>
      </c>
      <c r="C83" s="39">
        <v>361</v>
      </c>
      <c r="D83" s="45">
        <v>34524</v>
      </c>
      <c r="E83" s="46">
        <f t="shared" si="0"/>
        <v>35188</v>
      </c>
      <c r="F83" s="39">
        <v>16002</v>
      </c>
      <c r="G83" s="45">
        <v>110661</v>
      </c>
      <c r="H83" s="47">
        <f t="shared" si="1"/>
        <v>126663</v>
      </c>
      <c r="I83" s="47">
        <f t="shared" si="4"/>
        <v>16666</v>
      </c>
      <c r="J83" s="47">
        <f t="shared" si="2"/>
        <v>145185</v>
      </c>
      <c r="K83" s="46">
        <f t="shared" si="3"/>
        <v>161851</v>
      </c>
      <c r="L83" s="39">
        <v>7564</v>
      </c>
    </row>
    <row r="84" spans="1:12" s="15" customFormat="1" ht="12.75">
      <c r="A84" s="44" t="s">
        <v>81</v>
      </c>
      <c r="B84" s="39">
        <v>35</v>
      </c>
      <c r="C84" s="39">
        <v>4</v>
      </c>
      <c r="D84" s="45">
        <v>834</v>
      </c>
      <c r="E84" s="46">
        <f t="shared" si="0"/>
        <v>873</v>
      </c>
      <c r="F84" s="39">
        <v>607</v>
      </c>
      <c r="G84" s="45">
        <v>3232</v>
      </c>
      <c r="H84" s="47">
        <f t="shared" si="1"/>
        <v>3839</v>
      </c>
      <c r="I84" s="47">
        <f t="shared" si="4"/>
        <v>646</v>
      </c>
      <c r="J84" s="47">
        <f t="shared" si="2"/>
        <v>4066</v>
      </c>
      <c r="K84" s="46">
        <f t="shared" si="3"/>
        <v>4712</v>
      </c>
      <c r="L84" s="39">
        <v>751</v>
      </c>
    </row>
    <row r="85" spans="1:12" s="15" customFormat="1" ht="12.75">
      <c r="A85" s="44" t="s">
        <v>82</v>
      </c>
      <c r="B85" s="39">
        <v>5</v>
      </c>
      <c r="C85" s="43"/>
      <c r="D85" s="45">
        <v>84</v>
      </c>
      <c r="E85" s="46">
        <f t="shared" si="0"/>
        <v>89</v>
      </c>
      <c r="F85" s="39">
        <v>19</v>
      </c>
      <c r="G85" s="45">
        <v>165</v>
      </c>
      <c r="H85" s="47">
        <f t="shared" si="1"/>
        <v>184</v>
      </c>
      <c r="I85" s="47">
        <f t="shared" si="4"/>
        <v>24</v>
      </c>
      <c r="J85" s="47">
        <f t="shared" si="2"/>
        <v>249</v>
      </c>
      <c r="K85" s="46">
        <f t="shared" si="3"/>
        <v>273</v>
      </c>
      <c r="L85" s="39">
        <v>80</v>
      </c>
    </row>
    <row r="86" spans="1:12" s="48" customFormat="1" ht="12.75">
      <c r="A86" s="44" t="s">
        <v>83</v>
      </c>
      <c r="B86" s="39">
        <v>3655</v>
      </c>
      <c r="C86" s="39">
        <v>3450</v>
      </c>
      <c r="D86" s="45">
        <v>77595</v>
      </c>
      <c r="E86" s="46">
        <f>SUM(B86:D86)</f>
        <v>84700</v>
      </c>
      <c r="F86" s="39">
        <v>41389</v>
      </c>
      <c r="G86" s="45">
        <v>519280</v>
      </c>
      <c r="H86" s="47">
        <f t="shared" si="1"/>
        <v>560669</v>
      </c>
      <c r="I86" s="47">
        <f t="shared" si="4"/>
        <v>48494</v>
      </c>
      <c r="J86" s="47">
        <f>SUM(D86+G86)</f>
        <v>596875</v>
      </c>
      <c r="K86" s="46">
        <f t="shared" si="3"/>
        <v>645369</v>
      </c>
      <c r="L86" s="39">
        <v>85649</v>
      </c>
    </row>
    <row r="87" spans="1:12" s="48" customFormat="1" ht="12.75">
      <c r="A87" s="44" t="s">
        <v>84</v>
      </c>
      <c r="B87" s="39">
        <v>1062</v>
      </c>
      <c r="C87" s="39">
        <v>278</v>
      </c>
      <c r="D87" s="45">
        <v>8499</v>
      </c>
      <c r="E87" s="46">
        <f t="shared" si="0"/>
        <v>9839</v>
      </c>
      <c r="F87" s="39">
        <v>544</v>
      </c>
      <c r="G87" s="45">
        <v>4471</v>
      </c>
      <c r="H87" s="47">
        <f t="shared" si="1"/>
        <v>5015</v>
      </c>
      <c r="I87" s="47">
        <f t="shared" si="4"/>
        <v>1884</v>
      </c>
      <c r="J87" s="47">
        <f t="shared" si="2"/>
        <v>12970</v>
      </c>
      <c r="K87" s="46">
        <f t="shared" si="3"/>
        <v>14854</v>
      </c>
      <c r="L87" s="39">
        <v>10032</v>
      </c>
    </row>
    <row r="88" spans="1:12" s="48" customFormat="1" ht="12.75">
      <c r="A88" s="44" t="s">
        <v>85</v>
      </c>
      <c r="B88" s="39">
        <v>4429</v>
      </c>
      <c r="C88" s="39">
        <v>47</v>
      </c>
      <c r="D88" s="45">
        <v>41766</v>
      </c>
      <c r="E88" s="46">
        <f t="shared" si="0"/>
        <v>46242</v>
      </c>
      <c r="F88" s="39">
        <v>322</v>
      </c>
      <c r="G88" s="45">
        <v>1626</v>
      </c>
      <c r="H88" s="47">
        <f t="shared" si="1"/>
        <v>1948</v>
      </c>
      <c r="I88" s="47">
        <f t="shared" si="4"/>
        <v>4798</v>
      </c>
      <c r="J88" s="47">
        <f t="shared" si="2"/>
        <v>43392</v>
      </c>
      <c r="K88" s="46">
        <f t="shared" si="3"/>
        <v>48190</v>
      </c>
      <c r="L88" s="39">
        <v>9575</v>
      </c>
    </row>
    <row r="89" spans="1:12" s="15" customFormat="1" ht="12.75">
      <c r="A89" s="44" t="s">
        <v>86</v>
      </c>
      <c r="B89" s="39">
        <v>125</v>
      </c>
      <c r="C89" s="39">
        <v>4</v>
      </c>
      <c r="D89" s="45">
        <v>1425</v>
      </c>
      <c r="E89" s="46">
        <f aca="true" t="shared" si="5" ref="E89:E119">SUM(B89:D89)</f>
        <v>1554</v>
      </c>
      <c r="F89" s="39">
        <v>16</v>
      </c>
      <c r="G89" s="45">
        <v>155</v>
      </c>
      <c r="H89" s="47">
        <f aca="true" t="shared" si="6" ref="H89:H119">SUM(F89:G89)</f>
        <v>171</v>
      </c>
      <c r="I89" s="47">
        <f aca="true" t="shared" si="7" ref="I89:I119">SUM(B89+C89+F89)</f>
        <v>145</v>
      </c>
      <c r="J89" s="47">
        <f aca="true" t="shared" si="8" ref="J89:J119">SUM(D89+G89)</f>
        <v>1580</v>
      </c>
      <c r="K89" s="46">
        <f aca="true" t="shared" si="9" ref="K89:K119">SUM(E89+H89)</f>
        <v>1725</v>
      </c>
      <c r="L89" s="43"/>
    </row>
    <row r="90" spans="1:12" s="48" customFormat="1" ht="12.75">
      <c r="A90" s="44" t="s">
        <v>87</v>
      </c>
      <c r="B90" s="39">
        <v>20138</v>
      </c>
      <c r="C90" s="39">
        <v>12427</v>
      </c>
      <c r="D90" s="45">
        <v>329643</v>
      </c>
      <c r="E90" s="46">
        <f t="shared" si="5"/>
        <v>362208</v>
      </c>
      <c r="F90" s="39">
        <v>6161</v>
      </c>
      <c r="G90" s="45">
        <v>22406</v>
      </c>
      <c r="H90" s="47">
        <f t="shared" si="6"/>
        <v>28567</v>
      </c>
      <c r="I90" s="47">
        <f t="shared" si="7"/>
        <v>38726</v>
      </c>
      <c r="J90" s="47">
        <f t="shared" si="8"/>
        <v>352049</v>
      </c>
      <c r="K90" s="46">
        <f t="shared" si="9"/>
        <v>390775</v>
      </c>
      <c r="L90" s="39">
        <v>62815</v>
      </c>
    </row>
    <row r="91" spans="1:12" s="15" customFormat="1" ht="12.75">
      <c r="A91" s="44" t="s">
        <v>88</v>
      </c>
      <c r="B91" s="39">
        <v>22454</v>
      </c>
      <c r="C91" s="43"/>
      <c r="D91" s="45">
        <v>212912</v>
      </c>
      <c r="E91" s="46">
        <f t="shared" si="5"/>
        <v>235366</v>
      </c>
      <c r="F91" s="39">
        <v>5239</v>
      </c>
      <c r="G91" s="45">
        <v>47488</v>
      </c>
      <c r="H91" s="47">
        <f t="shared" si="6"/>
        <v>52727</v>
      </c>
      <c r="I91" s="47">
        <f t="shared" si="7"/>
        <v>27693</v>
      </c>
      <c r="J91" s="47">
        <f t="shared" si="8"/>
        <v>260400</v>
      </c>
      <c r="K91" s="46">
        <f t="shared" si="9"/>
        <v>288093</v>
      </c>
      <c r="L91" s="39">
        <v>492476</v>
      </c>
    </row>
    <row r="92" spans="1:21" s="49" customFormat="1" ht="12.75">
      <c r="A92" s="44" t="s">
        <v>89</v>
      </c>
      <c r="B92" s="39">
        <v>34385</v>
      </c>
      <c r="C92" s="39">
        <v>61</v>
      </c>
      <c r="D92" s="45">
        <v>472083</v>
      </c>
      <c r="E92" s="46">
        <f t="shared" si="5"/>
        <v>506529</v>
      </c>
      <c r="F92" s="39">
        <v>2776</v>
      </c>
      <c r="G92" s="45">
        <v>19143</v>
      </c>
      <c r="H92" s="47">
        <f t="shared" si="6"/>
        <v>21919</v>
      </c>
      <c r="I92" s="47">
        <f t="shared" si="7"/>
        <v>37222</v>
      </c>
      <c r="J92" s="47">
        <f t="shared" si="8"/>
        <v>491226</v>
      </c>
      <c r="K92" s="46">
        <f t="shared" si="9"/>
        <v>528448</v>
      </c>
      <c r="L92" s="39">
        <v>725623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45302</v>
      </c>
      <c r="C93" s="39">
        <v>6498</v>
      </c>
      <c r="D93" s="45">
        <v>632143</v>
      </c>
      <c r="E93" s="46">
        <f t="shared" si="5"/>
        <v>683943</v>
      </c>
      <c r="F93" s="39">
        <v>25944</v>
      </c>
      <c r="G93" s="45">
        <v>286434</v>
      </c>
      <c r="H93" s="47">
        <f t="shared" si="6"/>
        <v>312378</v>
      </c>
      <c r="I93" s="47">
        <f t="shared" si="7"/>
        <v>77744</v>
      </c>
      <c r="J93" s="47">
        <f t="shared" si="8"/>
        <v>918577</v>
      </c>
      <c r="K93" s="46">
        <f t="shared" si="9"/>
        <v>996321</v>
      </c>
      <c r="L93" s="39">
        <v>390018</v>
      </c>
    </row>
    <row r="94" spans="1:12" s="15" customFormat="1" ht="12.75" customHeight="1">
      <c r="A94" s="44" t="s">
        <v>91</v>
      </c>
      <c r="B94" s="39">
        <v>52</v>
      </c>
      <c r="C94" s="39">
        <v>274</v>
      </c>
      <c r="D94" s="45">
        <v>2670</v>
      </c>
      <c r="E94" s="46">
        <f t="shared" si="5"/>
        <v>2996</v>
      </c>
      <c r="F94" s="39">
        <v>60</v>
      </c>
      <c r="G94" s="45">
        <v>676</v>
      </c>
      <c r="H94" s="47">
        <f t="shared" si="6"/>
        <v>736</v>
      </c>
      <c r="I94" s="47">
        <f t="shared" si="7"/>
        <v>386</v>
      </c>
      <c r="J94" s="47">
        <f t="shared" si="8"/>
        <v>3346</v>
      </c>
      <c r="K94" s="46">
        <f t="shared" si="9"/>
        <v>3732</v>
      </c>
      <c r="L94" s="43"/>
    </row>
    <row r="95" spans="1:12" s="48" customFormat="1" ht="12.75">
      <c r="A95" s="44" t="s">
        <v>92</v>
      </c>
      <c r="B95" s="39">
        <v>28173</v>
      </c>
      <c r="C95" s="39">
        <v>420</v>
      </c>
      <c r="D95" s="45">
        <v>417395</v>
      </c>
      <c r="E95" s="46">
        <f t="shared" si="5"/>
        <v>445988</v>
      </c>
      <c r="F95" s="39">
        <v>10932</v>
      </c>
      <c r="G95" s="45">
        <v>115731</v>
      </c>
      <c r="H95" s="47">
        <f t="shared" si="6"/>
        <v>126663</v>
      </c>
      <c r="I95" s="47">
        <f t="shared" si="7"/>
        <v>39525</v>
      </c>
      <c r="J95" s="47">
        <f t="shared" si="8"/>
        <v>533126</v>
      </c>
      <c r="K95" s="46">
        <f t="shared" si="9"/>
        <v>572651</v>
      </c>
      <c r="L95" s="39">
        <v>590606</v>
      </c>
    </row>
    <row r="96" spans="1:12" s="48" customFormat="1" ht="12.75">
      <c r="A96" s="44" t="s">
        <v>93</v>
      </c>
      <c r="B96" s="39">
        <v>673</v>
      </c>
      <c r="C96" s="43"/>
      <c r="D96" s="45">
        <v>3160</v>
      </c>
      <c r="E96" s="46">
        <f t="shared" si="5"/>
        <v>3833</v>
      </c>
      <c r="F96" s="39">
        <v>6</v>
      </c>
      <c r="G96" s="45">
        <v>69</v>
      </c>
      <c r="H96" s="47">
        <f t="shared" si="6"/>
        <v>75</v>
      </c>
      <c r="I96" s="47">
        <f t="shared" si="7"/>
        <v>679</v>
      </c>
      <c r="J96" s="47">
        <f t="shared" si="8"/>
        <v>3229</v>
      </c>
      <c r="K96" s="46">
        <f t="shared" si="9"/>
        <v>3908</v>
      </c>
      <c r="L96" s="39">
        <v>251</v>
      </c>
    </row>
    <row r="97" spans="1:12" s="15" customFormat="1" ht="12.75">
      <c r="A97" s="44" t="s">
        <v>94</v>
      </c>
      <c r="B97" s="39">
        <v>2825</v>
      </c>
      <c r="C97" s="39">
        <v>33</v>
      </c>
      <c r="D97" s="45">
        <v>46806</v>
      </c>
      <c r="E97" s="46">
        <f t="shared" si="5"/>
        <v>49664</v>
      </c>
      <c r="F97" s="39">
        <v>17</v>
      </c>
      <c r="G97" s="45">
        <v>2692</v>
      </c>
      <c r="H97" s="47">
        <f t="shared" si="6"/>
        <v>2709</v>
      </c>
      <c r="I97" s="47">
        <f t="shared" si="7"/>
        <v>2875</v>
      </c>
      <c r="J97" s="47">
        <f t="shared" si="8"/>
        <v>49498</v>
      </c>
      <c r="K97" s="46">
        <f t="shared" si="9"/>
        <v>52373</v>
      </c>
      <c r="L97" s="43"/>
    </row>
    <row r="98" spans="1:12" s="48" customFormat="1" ht="12.75">
      <c r="A98" s="44" t="s">
        <v>95</v>
      </c>
      <c r="B98" s="39">
        <v>407</v>
      </c>
      <c r="C98" s="39">
        <v>56</v>
      </c>
      <c r="D98" s="45">
        <v>10269</v>
      </c>
      <c r="E98" s="46">
        <f t="shared" si="5"/>
        <v>10732</v>
      </c>
      <c r="F98" s="39">
        <v>589</v>
      </c>
      <c r="G98" s="45">
        <v>3998</v>
      </c>
      <c r="H98" s="47">
        <f t="shared" si="6"/>
        <v>4587</v>
      </c>
      <c r="I98" s="47">
        <f t="shared" si="7"/>
        <v>1052</v>
      </c>
      <c r="J98" s="47">
        <f t="shared" si="8"/>
        <v>14267</v>
      </c>
      <c r="K98" s="46">
        <f t="shared" si="9"/>
        <v>15319</v>
      </c>
      <c r="L98" s="39">
        <v>236</v>
      </c>
    </row>
    <row r="99" spans="1:12" s="48" customFormat="1" ht="12.75">
      <c r="A99" s="44" t="s">
        <v>96</v>
      </c>
      <c r="B99" s="39">
        <v>98</v>
      </c>
      <c r="C99" s="39">
        <v>49</v>
      </c>
      <c r="D99" s="45">
        <v>1389</v>
      </c>
      <c r="E99" s="46">
        <f t="shared" si="5"/>
        <v>1536</v>
      </c>
      <c r="F99" s="39">
        <v>230</v>
      </c>
      <c r="G99" s="45">
        <v>2652</v>
      </c>
      <c r="H99" s="47">
        <f t="shared" si="6"/>
        <v>2882</v>
      </c>
      <c r="I99" s="47">
        <f t="shared" si="7"/>
        <v>377</v>
      </c>
      <c r="J99" s="47">
        <f t="shared" si="8"/>
        <v>4041</v>
      </c>
      <c r="K99" s="46">
        <f t="shared" si="9"/>
        <v>4418</v>
      </c>
      <c r="L99" s="39">
        <v>1874</v>
      </c>
    </row>
    <row r="100" spans="1:12" s="48" customFormat="1" ht="12.75">
      <c r="A100" s="44" t="s">
        <v>97</v>
      </c>
      <c r="B100" s="39">
        <v>16</v>
      </c>
      <c r="C100" s="43"/>
      <c r="D100" s="45">
        <v>32</v>
      </c>
      <c r="E100" s="46">
        <f t="shared" si="5"/>
        <v>48</v>
      </c>
      <c r="F100" s="43"/>
      <c r="G100" s="45">
        <v>0</v>
      </c>
      <c r="H100" s="47">
        <f t="shared" si="6"/>
        <v>0</v>
      </c>
      <c r="I100" s="47">
        <f t="shared" si="7"/>
        <v>16</v>
      </c>
      <c r="J100" s="47">
        <f t="shared" si="8"/>
        <v>32</v>
      </c>
      <c r="K100" s="46">
        <f t="shared" si="9"/>
        <v>48</v>
      </c>
      <c r="L100" s="39">
        <v>18</v>
      </c>
    </row>
    <row r="101" spans="1:12" s="15" customFormat="1" ht="12.75">
      <c r="A101" s="44" t="s">
        <v>98</v>
      </c>
      <c r="B101" s="39">
        <v>679</v>
      </c>
      <c r="C101" s="39">
        <v>35</v>
      </c>
      <c r="D101" s="45">
        <v>7166</v>
      </c>
      <c r="E101" s="46">
        <f t="shared" si="5"/>
        <v>7880</v>
      </c>
      <c r="F101" s="39">
        <v>27561</v>
      </c>
      <c r="G101" s="45">
        <v>256210</v>
      </c>
      <c r="H101" s="47">
        <f t="shared" si="6"/>
        <v>283771</v>
      </c>
      <c r="I101" s="47">
        <f t="shared" si="7"/>
        <v>28275</v>
      </c>
      <c r="J101" s="47">
        <f t="shared" si="8"/>
        <v>263376</v>
      </c>
      <c r="K101" s="46">
        <f t="shared" si="9"/>
        <v>291651</v>
      </c>
      <c r="L101" s="39">
        <v>139635</v>
      </c>
    </row>
    <row r="102" spans="1:12" s="48" customFormat="1" ht="12.75">
      <c r="A102" s="44" t="s">
        <v>99</v>
      </c>
      <c r="B102" s="39">
        <v>21102</v>
      </c>
      <c r="C102" s="43"/>
      <c r="D102" s="45">
        <v>171701</v>
      </c>
      <c r="E102" s="46">
        <f t="shared" si="5"/>
        <v>192803</v>
      </c>
      <c r="F102" s="43"/>
      <c r="G102" s="45">
        <v>1002</v>
      </c>
      <c r="H102" s="47">
        <f t="shared" si="6"/>
        <v>1002</v>
      </c>
      <c r="I102" s="47">
        <f t="shared" si="7"/>
        <v>21102</v>
      </c>
      <c r="J102" s="47">
        <f t="shared" si="8"/>
        <v>172703</v>
      </c>
      <c r="K102" s="46">
        <f t="shared" si="9"/>
        <v>193805</v>
      </c>
      <c r="L102" s="43"/>
    </row>
    <row r="103" spans="1:12" s="15" customFormat="1" ht="12.75">
      <c r="A103" s="44" t="s">
        <v>100</v>
      </c>
      <c r="B103" s="39">
        <v>3291</v>
      </c>
      <c r="C103" s="39">
        <v>163</v>
      </c>
      <c r="D103" s="45">
        <v>9106</v>
      </c>
      <c r="E103" s="46">
        <f t="shared" si="5"/>
        <v>12560</v>
      </c>
      <c r="F103" s="39">
        <v>74867</v>
      </c>
      <c r="G103" s="45">
        <v>702700</v>
      </c>
      <c r="H103" s="47">
        <f t="shared" si="6"/>
        <v>777567</v>
      </c>
      <c r="I103" s="47">
        <f t="shared" si="7"/>
        <v>78321</v>
      </c>
      <c r="J103" s="47">
        <f t="shared" si="8"/>
        <v>711806</v>
      </c>
      <c r="K103" s="46">
        <f t="shared" si="9"/>
        <v>790127</v>
      </c>
      <c r="L103" s="39">
        <v>105555</v>
      </c>
    </row>
    <row r="104" spans="1:12" s="15" customFormat="1" ht="12.75">
      <c r="A104" s="44" t="s">
        <v>101</v>
      </c>
      <c r="B104" s="39">
        <v>44</v>
      </c>
      <c r="C104" s="43"/>
      <c r="D104" s="45">
        <v>739</v>
      </c>
      <c r="E104" s="46">
        <f t="shared" si="5"/>
        <v>783</v>
      </c>
      <c r="F104" s="39">
        <v>31</v>
      </c>
      <c r="G104" s="45">
        <v>531</v>
      </c>
      <c r="H104" s="47">
        <f t="shared" si="6"/>
        <v>562</v>
      </c>
      <c r="I104" s="47">
        <f t="shared" si="7"/>
        <v>75</v>
      </c>
      <c r="J104" s="47">
        <f t="shared" si="8"/>
        <v>1270</v>
      </c>
      <c r="K104" s="46">
        <f t="shared" si="9"/>
        <v>1345</v>
      </c>
      <c r="L104" s="39">
        <v>179</v>
      </c>
    </row>
    <row r="105" spans="1:12" s="15" customFormat="1" ht="12.75">
      <c r="A105" s="44" t="s">
        <v>102</v>
      </c>
      <c r="B105" s="39">
        <v>7703</v>
      </c>
      <c r="C105" s="39">
        <v>5958</v>
      </c>
      <c r="D105" s="45">
        <v>127264</v>
      </c>
      <c r="E105" s="46">
        <f t="shared" si="5"/>
        <v>140925</v>
      </c>
      <c r="F105" s="39">
        <v>3081</v>
      </c>
      <c r="G105" s="45">
        <v>25997</v>
      </c>
      <c r="H105" s="47">
        <f t="shared" si="6"/>
        <v>29078</v>
      </c>
      <c r="I105" s="47">
        <f t="shared" si="7"/>
        <v>16742</v>
      </c>
      <c r="J105" s="47">
        <f t="shared" si="8"/>
        <v>153261</v>
      </c>
      <c r="K105" s="46">
        <f t="shared" si="9"/>
        <v>170003</v>
      </c>
      <c r="L105" s="39">
        <v>60394</v>
      </c>
    </row>
    <row r="106" spans="1:12" s="15" customFormat="1" ht="12.75">
      <c r="A106" s="44" t="s">
        <v>103</v>
      </c>
      <c r="B106" s="39">
        <v>2124</v>
      </c>
      <c r="C106" s="39">
        <v>625</v>
      </c>
      <c r="D106" s="45">
        <v>19743</v>
      </c>
      <c r="E106" s="46">
        <f t="shared" si="5"/>
        <v>22492</v>
      </c>
      <c r="F106" s="39">
        <v>1722</v>
      </c>
      <c r="G106" s="45">
        <v>14573</v>
      </c>
      <c r="H106" s="47">
        <f t="shared" si="6"/>
        <v>16295</v>
      </c>
      <c r="I106" s="47">
        <f t="shared" si="7"/>
        <v>4471</v>
      </c>
      <c r="J106" s="47">
        <f t="shared" si="8"/>
        <v>34316</v>
      </c>
      <c r="K106" s="46">
        <f t="shared" si="9"/>
        <v>38787</v>
      </c>
      <c r="L106" s="39">
        <v>40531</v>
      </c>
    </row>
    <row r="107" spans="1:12" s="48" customFormat="1" ht="12.75">
      <c r="A107" s="44" t="s">
        <v>104</v>
      </c>
      <c r="B107" s="39">
        <v>70797</v>
      </c>
      <c r="C107" s="39">
        <v>34000</v>
      </c>
      <c r="D107" s="45">
        <v>598444</v>
      </c>
      <c r="E107" s="46">
        <f t="shared" si="5"/>
        <v>703241</v>
      </c>
      <c r="F107" s="39">
        <v>8183</v>
      </c>
      <c r="G107" s="45">
        <v>62241</v>
      </c>
      <c r="H107" s="47">
        <f t="shared" si="6"/>
        <v>70424</v>
      </c>
      <c r="I107" s="47">
        <f t="shared" si="7"/>
        <v>112980</v>
      </c>
      <c r="J107" s="47">
        <f t="shared" si="8"/>
        <v>660685</v>
      </c>
      <c r="K107" s="46">
        <f t="shared" si="9"/>
        <v>773665</v>
      </c>
      <c r="L107" s="39">
        <v>208853</v>
      </c>
    </row>
    <row r="108" spans="1:12" s="48" customFormat="1" ht="12.75">
      <c r="A108" s="44" t="s">
        <v>105</v>
      </c>
      <c r="B108" s="39">
        <v>37019</v>
      </c>
      <c r="C108" s="39">
        <v>9505</v>
      </c>
      <c r="D108" s="45">
        <v>598609</v>
      </c>
      <c r="E108" s="46">
        <f t="shared" si="5"/>
        <v>645133</v>
      </c>
      <c r="F108" s="39">
        <v>3904</v>
      </c>
      <c r="G108" s="45">
        <v>30830</v>
      </c>
      <c r="H108" s="47">
        <f t="shared" si="6"/>
        <v>34734</v>
      </c>
      <c r="I108" s="47">
        <f t="shared" si="7"/>
        <v>50428</v>
      </c>
      <c r="J108" s="47">
        <f t="shared" si="8"/>
        <v>629439</v>
      </c>
      <c r="K108" s="46">
        <f t="shared" si="9"/>
        <v>679867</v>
      </c>
      <c r="L108" s="39">
        <v>247890</v>
      </c>
    </row>
    <row r="109" spans="1:12" s="48" customFormat="1" ht="11.25" customHeight="1">
      <c r="A109" s="44" t="s">
        <v>106</v>
      </c>
      <c r="B109" s="39">
        <v>1255</v>
      </c>
      <c r="C109" s="39">
        <v>1153</v>
      </c>
      <c r="D109" s="45">
        <v>16373</v>
      </c>
      <c r="E109" s="46">
        <f t="shared" si="5"/>
        <v>18781</v>
      </c>
      <c r="F109" s="39">
        <v>138</v>
      </c>
      <c r="G109" s="45">
        <v>2067</v>
      </c>
      <c r="H109" s="47">
        <f t="shared" si="6"/>
        <v>2205</v>
      </c>
      <c r="I109" s="47">
        <f t="shared" si="7"/>
        <v>2546</v>
      </c>
      <c r="J109" s="47">
        <f t="shared" si="8"/>
        <v>18440</v>
      </c>
      <c r="K109" s="46">
        <f t="shared" si="9"/>
        <v>20986</v>
      </c>
      <c r="L109" s="43"/>
    </row>
    <row r="110" spans="1:12" s="48" customFormat="1" ht="12.75">
      <c r="A110" s="44" t="s">
        <v>107</v>
      </c>
      <c r="B110" s="39">
        <v>430</v>
      </c>
      <c r="C110" s="39">
        <v>242</v>
      </c>
      <c r="D110" s="45">
        <v>5201</v>
      </c>
      <c r="E110" s="46">
        <f t="shared" si="5"/>
        <v>5873</v>
      </c>
      <c r="F110" s="39">
        <v>410</v>
      </c>
      <c r="G110" s="45">
        <v>5574</v>
      </c>
      <c r="H110" s="47">
        <f t="shared" si="6"/>
        <v>5984</v>
      </c>
      <c r="I110" s="47">
        <f t="shared" si="7"/>
        <v>1082</v>
      </c>
      <c r="J110" s="47">
        <f t="shared" si="8"/>
        <v>10775</v>
      </c>
      <c r="K110" s="46">
        <f t="shared" si="9"/>
        <v>11857</v>
      </c>
      <c r="L110" s="39">
        <v>836</v>
      </c>
    </row>
    <row r="111" spans="1:12" s="15" customFormat="1" ht="12.75">
      <c r="A111" s="44" t="s">
        <v>108</v>
      </c>
      <c r="B111" s="39">
        <v>245</v>
      </c>
      <c r="C111" s="43"/>
      <c r="D111" s="45">
        <v>3377</v>
      </c>
      <c r="E111" s="46">
        <f t="shared" si="5"/>
        <v>3622</v>
      </c>
      <c r="F111" s="39">
        <v>28</v>
      </c>
      <c r="G111" s="45">
        <v>0</v>
      </c>
      <c r="H111" s="47">
        <f t="shared" si="6"/>
        <v>28</v>
      </c>
      <c r="I111" s="47">
        <f t="shared" si="7"/>
        <v>273</v>
      </c>
      <c r="J111" s="47">
        <f t="shared" si="8"/>
        <v>3377</v>
      </c>
      <c r="K111" s="46">
        <f t="shared" si="9"/>
        <v>3650</v>
      </c>
      <c r="L111" s="39">
        <v>405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11690</v>
      </c>
      <c r="C113" s="39">
        <v>104</v>
      </c>
      <c r="D113" s="45">
        <v>111859</v>
      </c>
      <c r="E113" s="46">
        <f t="shared" si="5"/>
        <v>123653</v>
      </c>
      <c r="F113" s="39">
        <v>1125</v>
      </c>
      <c r="G113" s="45">
        <v>8906</v>
      </c>
      <c r="H113" s="47">
        <f t="shared" si="6"/>
        <v>10031</v>
      </c>
      <c r="I113" s="47">
        <f t="shared" si="7"/>
        <v>12919</v>
      </c>
      <c r="J113" s="47">
        <f t="shared" si="8"/>
        <v>120765</v>
      </c>
      <c r="K113" s="46">
        <f t="shared" si="9"/>
        <v>133684</v>
      </c>
      <c r="L113" s="39">
        <v>217748</v>
      </c>
    </row>
    <row r="114" spans="1:12" s="15" customFormat="1" ht="12.75">
      <c r="A114" s="44" t="s">
        <v>111</v>
      </c>
      <c r="B114" s="39">
        <v>1</v>
      </c>
      <c r="C114" s="43"/>
      <c r="D114" s="45">
        <v>9</v>
      </c>
      <c r="E114" s="46">
        <f t="shared" si="5"/>
        <v>10</v>
      </c>
      <c r="F114" s="39">
        <v>3</v>
      </c>
      <c r="G114" s="45">
        <v>47</v>
      </c>
      <c r="H114" s="47">
        <f t="shared" si="6"/>
        <v>50</v>
      </c>
      <c r="I114" s="47">
        <f t="shared" si="7"/>
        <v>4</v>
      </c>
      <c r="J114" s="47">
        <f t="shared" si="8"/>
        <v>56</v>
      </c>
      <c r="K114" s="46">
        <f t="shared" si="9"/>
        <v>60</v>
      </c>
      <c r="L114" s="39">
        <v>29</v>
      </c>
    </row>
    <row r="115" spans="1:12" s="15" customFormat="1" ht="12.75">
      <c r="A115" s="44" t="s">
        <v>112</v>
      </c>
      <c r="B115" s="39">
        <v>744</v>
      </c>
      <c r="C115" s="43"/>
      <c r="D115" s="45">
        <v>8921</v>
      </c>
      <c r="E115" s="46">
        <f t="shared" si="5"/>
        <v>9665</v>
      </c>
      <c r="F115" s="39">
        <v>3368</v>
      </c>
      <c r="G115" s="45">
        <v>29387</v>
      </c>
      <c r="H115" s="47">
        <f t="shared" si="6"/>
        <v>32755</v>
      </c>
      <c r="I115" s="47">
        <f t="shared" si="7"/>
        <v>4112</v>
      </c>
      <c r="J115" s="47">
        <f t="shared" si="8"/>
        <v>38308</v>
      </c>
      <c r="K115" s="46">
        <f t="shared" si="9"/>
        <v>42420</v>
      </c>
      <c r="L115" s="39">
        <v>5469</v>
      </c>
    </row>
    <row r="116" spans="1:12" s="48" customFormat="1" ht="12.75">
      <c r="A116" s="44" t="s">
        <v>113</v>
      </c>
      <c r="B116" s="39">
        <v>2555</v>
      </c>
      <c r="C116" s="39">
        <v>2071</v>
      </c>
      <c r="D116" s="45">
        <v>35312</v>
      </c>
      <c r="E116" s="46">
        <f t="shared" si="5"/>
        <v>39938</v>
      </c>
      <c r="F116" s="39">
        <v>958</v>
      </c>
      <c r="G116" s="45">
        <v>14179</v>
      </c>
      <c r="H116" s="47">
        <f t="shared" si="6"/>
        <v>15137</v>
      </c>
      <c r="I116" s="47">
        <f t="shared" si="7"/>
        <v>5584</v>
      </c>
      <c r="J116" s="47">
        <f t="shared" si="8"/>
        <v>49491</v>
      </c>
      <c r="K116" s="46">
        <f t="shared" si="9"/>
        <v>55075</v>
      </c>
      <c r="L116" s="39">
        <v>9780</v>
      </c>
    </row>
    <row r="117" spans="1:12" s="15" customFormat="1" ht="12.75">
      <c r="A117" s="38" t="s">
        <v>114</v>
      </c>
      <c r="B117" s="43"/>
      <c r="C117" s="43"/>
      <c r="D117" s="40">
        <v>1208</v>
      </c>
      <c r="E117" s="41">
        <f t="shared" si="5"/>
        <v>1208</v>
      </c>
      <c r="F117" s="39">
        <v>3290</v>
      </c>
      <c r="G117" s="40">
        <v>25176</v>
      </c>
      <c r="H117" s="42">
        <f t="shared" si="6"/>
        <v>28466</v>
      </c>
      <c r="I117" s="42">
        <f t="shared" si="7"/>
        <v>3290</v>
      </c>
      <c r="J117" s="42">
        <f t="shared" si="8"/>
        <v>26384</v>
      </c>
      <c r="K117" s="41">
        <f t="shared" si="9"/>
        <v>29674</v>
      </c>
      <c r="L117" s="39">
        <v>6123</v>
      </c>
    </row>
    <row r="118" spans="1:12" s="15" customFormat="1" ht="12.75">
      <c r="A118" s="38" t="s">
        <v>115</v>
      </c>
      <c r="B118" s="39">
        <v>3894</v>
      </c>
      <c r="C118" s="39">
        <v>1638</v>
      </c>
      <c r="D118" s="40">
        <v>93350</v>
      </c>
      <c r="E118" s="41">
        <f t="shared" si="5"/>
        <v>98882</v>
      </c>
      <c r="F118" s="39">
        <v>6022</v>
      </c>
      <c r="G118" s="40">
        <v>43121</v>
      </c>
      <c r="H118" s="42">
        <f t="shared" si="6"/>
        <v>49143</v>
      </c>
      <c r="I118" s="42">
        <f t="shared" si="7"/>
        <v>11554</v>
      </c>
      <c r="J118" s="42">
        <f t="shared" si="8"/>
        <v>136471</v>
      </c>
      <c r="K118" s="41">
        <f t="shared" si="9"/>
        <v>148025</v>
      </c>
      <c r="L118" s="39">
        <v>19809</v>
      </c>
    </row>
    <row r="119" spans="1:12" s="48" customFormat="1" ht="9.75" customHeight="1">
      <c r="A119" s="44" t="s">
        <v>116</v>
      </c>
      <c r="B119" s="39">
        <v>13</v>
      </c>
      <c r="C119" s="43"/>
      <c r="D119" s="45">
        <v>2514</v>
      </c>
      <c r="E119" s="46">
        <f t="shared" si="5"/>
        <v>2527</v>
      </c>
      <c r="F119" s="39">
        <v>1139</v>
      </c>
      <c r="G119" s="45">
        <v>71892</v>
      </c>
      <c r="H119" s="47">
        <f t="shared" si="6"/>
        <v>73031</v>
      </c>
      <c r="I119" s="42">
        <f t="shared" si="7"/>
        <v>1152</v>
      </c>
      <c r="J119" s="47">
        <f t="shared" si="8"/>
        <v>74406</v>
      </c>
      <c r="K119" s="46">
        <f t="shared" si="9"/>
        <v>75558</v>
      </c>
      <c r="L119" s="39">
        <v>103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1156548</v>
      </c>
      <c r="C122" s="47">
        <f>SUM(C24:C119)</f>
        <v>403630</v>
      </c>
      <c r="D122" s="47">
        <f aca="true" t="shared" si="10" ref="D122:L122">SUM(D24:D119)</f>
        <v>15507227</v>
      </c>
      <c r="E122" s="47">
        <f t="shared" si="10"/>
        <v>17067405</v>
      </c>
      <c r="F122" s="53">
        <f t="shared" si="10"/>
        <v>473618</v>
      </c>
      <c r="G122" s="47">
        <f t="shared" si="10"/>
        <v>4491510</v>
      </c>
      <c r="H122" s="47">
        <f t="shared" si="10"/>
        <v>4965128</v>
      </c>
      <c r="I122" s="47">
        <f t="shared" si="10"/>
        <v>2033796</v>
      </c>
      <c r="J122" s="47">
        <f>D122+G122</f>
        <v>19998737</v>
      </c>
      <c r="K122" s="47">
        <f>E122+H122</f>
        <v>22032533</v>
      </c>
      <c r="L122" s="53">
        <f t="shared" si="10"/>
        <v>18481353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2015-07-29T15:56:31Z</dcterms:modified>
  <cp:category/>
  <cp:version/>
  <cp:contentType/>
  <cp:contentStatus/>
</cp:coreProperties>
</file>