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<sst xmlns="http://schemas.openxmlformats.org/spreadsheetml/2006/main" count="132" uniqueCount="126">
  <si>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</si>
  <si>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</si>
  <si>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</si>
  <si>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</si>
  <si>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</si>
  <si>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</si>
  <si>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</si>
  <si>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</si>
  <si>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</si>
  <si>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</si>
  <si>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</si>
  <si>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</si>
  <si>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</si>
  <si>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</si>
  <si>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</si>
  <si>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</si>
  <si>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</si>
  <si>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</si>
  <si>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</si>
  <si>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</si>
  <si>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</si>
  <si>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</si>
  <si>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</si>
  <si>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</si>
  <si>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</si>
  <si>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</si>
  <si>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</si>
  <si>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</si>
  <si>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</si>
  <si>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</si>
  <si>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</si>
  <si>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</si>
  <si>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</si>
  <si>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</si>
  <si>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</si>
  <si>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</si>
  <si>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</si>
  <si>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</si>
  <si>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</si>
  <si>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</si>
  <si>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</si>
  <si>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</si>
  <si>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</si>
  <si>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</si>
  <si>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</si>
  <si>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</si>
  <si>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</si>
  <si>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</si>
  <si>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</si>
  <si>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</si>
  <si>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</si>
  <si>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</si>
  <si>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</si>
  <si>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</si>
  <si>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</si>
  <si>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</si>
  <si>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</si>
  <si>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</si>
  <si>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</si>
  <si>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</si>
  <si>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</si>
  <si>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</si>
  <si>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</si>
  <si>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</si>
  <si>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</si>
  <si>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</si>
  <si>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</si>
  <si>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</si>
  <si>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</si>
  <si>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</si>
  <si>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</si>
  <si>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</si>
  <si>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</si>
  <si>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</si>
  <si>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</si>
  <si>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</si>
  <si>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</si>
  <si>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</si>
  <si>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</si>
  <si>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</si>
  <si>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</si>
  <si>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</si>
  <si>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</si>
  <si>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</si>
  <si>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</si>
  <si>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</si>
  <si>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</si>
  <si>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</si>
  <si>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</si>
  <si>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</si>
  <si>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</si>
  <si>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</si>
  <si>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</si>
  <si>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</si>
  <si>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</si>
  <si>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</si>
  <si>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</si>
  <si>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</si>
  <si>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</si>
  <si>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</si>
  <si>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</si>
  <si>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</si>
  <si>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</si>
  <si>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</si>
  <si>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</si>
  <si>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</si>
  <si>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</si>
  <si>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</si>
  <si>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</si>
  <si>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</si>
  <si>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</si>
  <si>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</si>
  <si>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</si>
  <si>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</si>
  <si>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</si>
  <si>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</si>
  <si>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</si>
  <si>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</si>
  <si>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</si>
  <si>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</si>
  <si>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</si>
  <si>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</si>
  <si>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</si>
  <si>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</si>
  <si>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NOVEMBRE</t>
  </si>
  <si>
    <t>MOIS DE 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</si>
</sst>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P24" sqref="P24"/>
    </sheetView>
  </sheetViews>
  <sheetFormatPr defaultColWidth="11.421875" defaultRowHeight="12.75"/>
  <cols>
    <col min="1" max="1" width="18.7109375" style="56" customWidth="1"/>
    <col min="2" max="3" width="10.140625" style="56" customWidth="1"/>
    <col min="4" max="9" width="11.7109375" style="56" customWidth="1"/>
    <col min="10" max="10" width="11.8515625" style="56" customWidth="1"/>
    <col min="11" max="11" width="11.421875" style="56" customWidth="1"/>
    <col min="12" max="12" width="13.57421875" style="56" customWidth="1"/>
    <col min="13" max="16384" width="10.7109375" style="45" customWidth="1"/>
  </cols>
  <sheetData>
    <row r="1" spans="1:12" s="10" customFormat="1" ht="10.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57" t="s">
        <v>117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57" t="s">
        <v>123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10" customFormat="1" ht="17.25" customHeight="1">
      <c r="A15" s="57" t="s">
        <v>125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10" customFormat="1" ht="8.25" customHeight="1">
      <c r="A16" s="64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4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5" t="s">
        <v>7</v>
      </c>
      <c r="C20" s="65"/>
      <c r="D20" s="65"/>
      <c r="E20" s="65"/>
      <c r="F20" s="65" t="s">
        <v>8</v>
      </c>
      <c r="G20" s="65"/>
      <c r="H20" s="65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6" t="s">
        <v>14</v>
      </c>
      <c r="G21" s="66"/>
      <c r="H21" s="66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63" t="s">
        <v>124</v>
      </c>
      <c r="C22" s="63"/>
      <c r="D22" s="34" t="s">
        <v>15</v>
      </c>
      <c r="E22" s="34" t="s">
        <v>16</v>
      </c>
      <c r="F22" s="35" t="s">
        <v>124</v>
      </c>
      <c r="G22" s="34" t="s">
        <v>15</v>
      </c>
      <c r="H22" s="34" t="s">
        <v>16</v>
      </c>
      <c r="I22" s="35" t="s">
        <v>124</v>
      </c>
      <c r="J22" s="34" t="s">
        <v>15</v>
      </c>
      <c r="K22" s="34" t="s">
        <v>9</v>
      </c>
      <c r="L22" s="36"/>
    </row>
    <row r="23" spans="1:12" s="5" customFormat="1" ht="13.5" customHeight="1">
      <c r="A23" s="37"/>
      <c r="B23" s="38"/>
      <c r="C23" s="38"/>
      <c r="D23" s="39"/>
      <c r="E23" s="40"/>
      <c r="F23" s="38"/>
      <c r="G23" s="39"/>
      <c r="H23" s="41"/>
      <c r="I23" s="41"/>
      <c r="J23" s="41"/>
      <c r="K23" s="41"/>
      <c r="L23" s="38"/>
    </row>
    <row r="24" spans="1:12" s="5" customFormat="1" ht="12.75">
      <c r="A24" s="1" t="s">
        <v>17</v>
      </c>
      <c r="B24" s="42">
        <v>2337</v>
      </c>
      <c r="C24" s="42">
        <v>84</v>
      </c>
      <c r="D24" s="2">
        <v>7471</v>
      </c>
      <c r="E24" s="3">
        <f>SUM(B24:D24)</f>
        <v>9892</v>
      </c>
      <c r="F24" s="42">
        <v>965</v>
      </c>
      <c r="G24" s="2">
        <v>1866</v>
      </c>
      <c r="H24" s="4">
        <f>SUM(F24:G24)</f>
        <v>2831</v>
      </c>
      <c r="I24" s="4">
        <f>SUM(B24+C24+F24)</f>
        <v>3386</v>
      </c>
      <c r="J24" s="4">
        <f>SUM(D24+G24)</f>
        <v>9337</v>
      </c>
      <c r="K24" s="3">
        <f>SUM(I24:J24)</f>
        <v>12723</v>
      </c>
      <c r="L24" s="42">
        <v>8873</v>
      </c>
    </row>
    <row r="25" spans="1:12" s="5" customFormat="1" ht="12.75">
      <c r="A25" s="1" t="s">
        <v>18</v>
      </c>
      <c r="B25" s="42">
        <v>9136</v>
      </c>
      <c r="C25" s="42">
        <v>7</v>
      </c>
      <c r="D25" s="2">
        <v>12454</v>
      </c>
      <c r="E25" s="3">
        <f aca="true" t="shared" si="0" ref="E25:E88">SUM(B25:D25)</f>
        <v>21597</v>
      </c>
      <c r="F25" s="42">
        <v>28</v>
      </c>
      <c r="G25" s="2">
        <v>292</v>
      </c>
      <c r="H25" s="4">
        <f aca="true" t="shared" si="1" ref="H25:H88">SUM(F25:G25)</f>
        <v>320</v>
      </c>
      <c r="I25" s="4">
        <f>SUM(B25+C25+F25)</f>
        <v>9171</v>
      </c>
      <c r="J25" s="4">
        <f aca="true" t="shared" si="2" ref="J25:J88">SUM(D25+G25)</f>
        <v>12746</v>
      </c>
      <c r="K25" s="3">
        <f aca="true" t="shared" si="3" ref="K25:K88">SUM(E25+H25)</f>
        <v>21917</v>
      </c>
      <c r="L25" s="42">
        <v>540</v>
      </c>
    </row>
    <row r="26" spans="1:12" s="5" customFormat="1" ht="12.75">
      <c r="A26" s="1" t="s">
        <v>19</v>
      </c>
      <c r="B26" s="42">
        <v>1344</v>
      </c>
      <c r="C26" s="42">
        <v>44</v>
      </c>
      <c r="D26" s="2">
        <v>4603</v>
      </c>
      <c r="E26" s="3">
        <f t="shared" si="0"/>
        <v>5991</v>
      </c>
      <c r="F26" s="42">
        <v>134</v>
      </c>
      <c r="G26" s="2">
        <v>480</v>
      </c>
      <c r="H26" s="4">
        <f t="shared" si="1"/>
        <v>614</v>
      </c>
      <c r="I26" s="4">
        <f aca="true" t="shared" si="4" ref="I26:I88">SUM(B26+C26+F26)</f>
        <v>1522</v>
      </c>
      <c r="J26" s="4">
        <f t="shared" si="2"/>
        <v>5083</v>
      </c>
      <c r="K26" s="3">
        <f t="shared" si="3"/>
        <v>6605</v>
      </c>
      <c r="L26" s="42">
        <v>944</v>
      </c>
    </row>
    <row r="27" spans="1:12" s="5" customFormat="1" ht="12.75">
      <c r="A27" s="1" t="s">
        <v>20</v>
      </c>
      <c r="B27" s="42">
        <v>819</v>
      </c>
      <c r="C27" s="42">
        <v>953</v>
      </c>
      <c r="D27" s="2">
        <v>6782</v>
      </c>
      <c r="E27" s="3">
        <f t="shared" si="0"/>
        <v>8554</v>
      </c>
      <c r="F27" s="42">
        <v>455</v>
      </c>
      <c r="G27" s="2">
        <v>1368</v>
      </c>
      <c r="H27" s="4">
        <f t="shared" si="1"/>
        <v>1823</v>
      </c>
      <c r="I27" s="4">
        <f t="shared" si="4"/>
        <v>2227</v>
      </c>
      <c r="J27" s="4">
        <f t="shared" si="2"/>
        <v>8150</v>
      </c>
      <c r="K27" s="3">
        <f t="shared" si="3"/>
        <v>10377</v>
      </c>
      <c r="L27" s="42">
        <v>2361</v>
      </c>
    </row>
    <row r="28" spans="1:12" s="5" customFormat="1" ht="12.75">
      <c r="A28" s="1" t="s">
        <v>21</v>
      </c>
      <c r="B28" s="42">
        <v>13</v>
      </c>
      <c r="C28" s="42">
        <v>179</v>
      </c>
      <c r="D28" s="2">
        <v>1367</v>
      </c>
      <c r="E28" s="3">
        <f t="shared" si="0"/>
        <v>1559</v>
      </c>
      <c r="F28" s="42">
        <v>6</v>
      </c>
      <c r="G28" s="2">
        <v>31</v>
      </c>
      <c r="H28" s="4">
        <f t="shared" si="1"/>
        <v>37</v>
      </c>
      <c r="I28" s="4">
        <f t="shared" si="4"/>
        <v>198</v>
      </c>
      <c r="J28" s="4">
        <f t="shared" si="2"/>
        <v>1398</v>
      </c>
      <c r="K28" s="3">
        <f t="shared" si="3"/>
        <v>1596</v>
      </c>
      <c r="L28" s="42">
        <v>147</v>
      </c>
    </row>
    <row r="29" spans="1:12" s="5" customFormat="1" ht="12.75">
      <c r="A29" s="1" t="s">
        <v>22</v>
      </c>
      <c r="B29" s="42">
        <v>3342</v>
      </c>
      <c r="C29" s="42">
        <v>52</v>
      </c>
      <c r="D29" s="2">
        <v>12621</v>
      </c>
      <c r="E29" s="3">
        <f t="shared" si="0"/>
        <v>16015</v>
      </c>
      <c r="F29" s="42">
        <v>12</v>
      </c>
      <c r="G29" s="2">
        <v>26</v>
      </c>
      <c r="H29" s="4">
        <f t="shared" si="1"/>
        <v>38</v>
      </c>
      <c r="I29" s="4">
        <f t="shared" si="4"/>
        <v>3406</v>
      </c>
      <c r="J29" s="4">
        <f t="shared" si="2"/>
        <v>12647</v>
      </c>
      <c r="K29" s="3">
        <f t="shared" si="3"/>
        <v>16053</v>
      </c>
      <c r="L29" s="42">
        <v>1492</v>
      </c>
    </row>
    <row r="30" spans="1:12" s="5" customFormat="1" ht="12.75">
      <c r="A30" s="1" t="s">
        <v>23</v>
      </c>
      <c r="B30" s="42">
        <v>5008</v>
      </c>
      <c r="C30" s="42">
        <v>22676</v>
      </c>
      <c r="D30" s="2">
        <v>85497</v>
      </c>
      <c r="E30" s="3">
        <f t="shared" si="0"/>
        <v>113181</v>
      </c>
      <c r="F30" s="42">
        <v>3061</v>
      </c>
      <c r="G30" s="2">
        <v>8197</v>
      </c>
      <c r="H30" s="4">
        <f t="shared" si="1"/>
        <v>11258</v>
      </c>
      <c r="I30" s="4">
        <f t="shared" si="4"/>
        <v>30745</v>
      </c>
      <c r="J30" s="4">
        <f t="shared" si="2"/>
        <v>93694</v>
      </c>
      <c r="K30" s="3">
        <f t="shared" si="3"/>
        <v>124439</v>
      </c>
      <c r="L30" s="42">
        <v>21989</v>
      </c>
    </row>
    <row r="31" spans="1:12" s="5" customFormat="1" ht="12.75">
      <c r="A31" s="1" t="s">
        <v>24</v>
      </c>
      <c r="B31" s="42">
        <v>0</v>
      </c>
      <c r="C31" s="42">
        <v>0</v>
      </c>
      <c r="D31" s="2">
        <v>3</v>
      </c>
      <c r="E31" s="3">
        <f>SUM(B31:D31)</f>
        <v>3</v>
      </c>
      <c r="F31" s="42">
        <v>0</v>
      </c>
      <c r="G31" s="2">
        <v>0</v>
      </c>
      <c r="H31" s="4">
        <f t="shared" si="1"/>
        <v>0</v>
      </c>
      <c r="I31" s="4">
        <f>SUM(B31+C31+F31)</f>
        <v>0</v>
      </c>
      <c r="J31" s="4">
        <f t="shared" si="2"/>
        <v>3</v>
      </c>
      <c r="K31" s="3">
        <f t="shared" si="3"/>
        <v>3</v>
      </c>
      <c r="L31" s="42">
        <v>166</v>
      </c>
    </row>
    <row r="32" spans="1:12" s="5" customFormat="1" ht="12.75">
      <c r="A32" s="1" t="s">
        <v>25</v>
      </c>
      <c r="B32" s="42">
        <v>0</v>
      </c>
      <c r="C32" s="42">
        <v>109</v>
      </c>
      <c r="D32" s="2">
        <v>282</v>
      </c>
      <c r="E32" s="3">
        <f>SUM(B32:D32)</f>
        <v>391</v>
      </c>
      <c r="F32" s="42">
        <v>74</v>
      </c>
      <c r="G32" s="2">
        <v>335</v>
      </c>
      <c r="H32" s="4">
        <f t="shared" si="1"/>
        <v>409</v>
      </c>
      <c r="I32" s="4">
        <f>SUM(B32+C32+F32)</f>
        <v>183</v>
      </c>
      <c r="J32" s="4">
        <f>SUM(D32+G32)</f>
        <v>617</v>
      </c>
      <c r="K32" s="3">
        <f t="shared" si="3"/>
        <v>800</v>
      </c>
      <c r="L32" s="42">
        <v>0</v>
      </c>
    </row>
    <row r="33" spans="1:12" s="5" customFormat="1" ht="12.75">
      <c r="A33" s="1" t="s">
        <v>26</v>
      </c>
      <c r="B33" s="42">
        <v>158612</v>
      </c>
      <c r="C33" s="42">
        <v>0</v>
      </c>
      <c r="D33" s="2">
        <v>29427</v>
      </c>
      <c r="E33" s="3">
        <f t="shared" si="0"/>
        <v>188039</v>
      </c>
      <c r="F33" s="42">
        <v>8</v>
      </c>
      <c r="G33" s="2">
        <v>234</v>
      </c>
      <c r="H33" s="4">
        <f t="shared" si="1"/>
        <v>242</v>
      </c>
      <c r="I33" s="4">
        <f t="shared" si="4"/>
        <v>158620</v>
      </c>
      <c r="J33" s="4">
        <f t="shared" si="2"/>
        <v>29661</v>
      </c>
      <c r="K33" s="3">
        <f t="shared" si="3"/>
        <v>188281</v>
      </c>
      <c r="L33" s="42">
        <v>4239</v>
      </c>
    </row>
    <row r="34" spans="1:12" s="5" customFormat="1" ht="12.75">
      <c r="A34" s="1" t="s">
        <v>27</v>
      </c>
      <c r="B34" s="42">
        <v>23273</v>
      </c>
      <c r="C34" s="42">
        <v>37542</v>
      </c>
      <c r="D34" s="2">
        <v>205908</v>
      </c>
      <c r="E34" s="3">
        <f t="shared" si="0"/>
        <v>266723</v>
      </c>
      <c r="F34" s="42">
        <v>46339</v>
      </c>
      <c r="G34" s="2">
        <v>145883</v>
      </c>
      <c r="H34" s="4">
        <f t="shared" si="1"/>
        <v>192222</v>
      </c>
      <c r="I34" s="4">
        <f t="shared" si="4"/>
        <v>107154</v>
      </c>
      <c r="J34" s="4">
        <f t="shared" si="2"/>
        <v>351791</v>
      </c>
      <c r="K34" s="3">
        <f t="shared" si="3"/>
        <v>458945</v>
      </c>
      <c r="L34" s="42">
        <v>309042</v>
      </c>
    </row>
    <row r="35" spans="1:12" s="5" customFormat="1" ht="12.75">
      <c r="A35" s="1" t="s">
        <v>28</v>
      </c>
      <c r="B35" s="42">
        <v>832</v>
      </c>
      <c r="C35" s="42">
        <v>66</v>
      </c>
      <c r="D35" s="2">
        <v>3538</v>
      </c>
      <c r="E35" s="3">
        <f t="shared" si="0"/>
        <v>4436</v>
      </c>
      <c r="F35" s="42">
        <v>125</v>
      </c>
      <c r="G35" s="2">
        <v>486</v>
      </c>
      <c r="H35" s="4">
        <f t="shared" si="1"/>
        <v>611</v>
      </c>
      <c r="I35" s="4">
        <f t="shared" si="4"/>
        <v>1023</v>
      </c>
      <c r="J35" s="4">
        <f t="shared" si="2"/>
        <v>4024</v>
      </c>
      <c r="K35" s="3">
        <f t="shared" si="3"/>
        <v>5047</v>
      </c>
      <c r="L35" s="42">
        <v>0</v>
      </c>
    </row>
    <row r="36" spans="1:12" s="5" customFormat="1" ht="12.75">
      <c r="A36" s="1" t="s">
        <v>29</v>
      </c>
      <c r="B36" s="42">
        <v>6537</v>
      </c>
      <c r="C36" s="42">
        <v>6058</v>
      </c>
      <c r="D36" s="2">
        <v>49008</v>
      </c>
      <c r="E36" s="3">
        <f t="shared" si="0"/>
        <v>61603</v>
      </c>
      <c r="F36" s="42">
        <v>2522</v>
      </c>
      <c r="G36" s="2">
        <v>6944</v>
      </c>
      <c r="H36" s="4">
        <f t="shared" si="1"/>
        <v>9466</v>
      </c>
      <c r="I36" s="4">
        <f t="shared" si="4"/>
        <v>15117</v>
      </c>
      <c r="J36" s="4">
        <f t="shared" si="2"/>
        <v>55952</v>
      </c>
      <c r="K36" s="3">
        <f t="shared" si="3"/>
        <v>71069</v>
      </c>
      <c r="L36" s="42">
        <v>45445</v>
      </c>
    </row>
    <row r="37" spans="1:12" s="5" customFormat="1" ht="12.75">
      <c r="A37" s="1" t="s">
        <v>30</v>
      </c>
      <c r="B37" s="42">
        <v>4449</v>
      </c>
      <c r="C37" s="42">
        <v>2867</v>
      </c>
      <c r="D37" s="2">
        <v>37628</v>
      </c>
      <c r="E37" s="3">
        <f t="shared" si="0"/>
        <v>44944</v>
      </c>
      <c r="F37" s="42">
        <v>5890</v>
      </c>
      <c r="G37" s="2">
        <v>17414</v>
      </c>
      <c r="H37" s="4">
        <f t="shared" si="1"/>
        <v>23304</v>
      </c>
      <c r="I37" s="4">
        <f t="shared" si="4"/>
        <v>13206</v>
      </c>
      <c r="J37" s="4">
        <f t="shared" si="2"/>
        <v>55042</v>
      </c>
      <c r="K37" s="3">
        <f t="shared" si="3"/>
        <v>68248</v>
      </c>
      <c r="L37" s="42">
        <v>6694</v>
      </c>
    </row>
    <row r="38" spans="1:12" s="5" customFormat="1" ht="12.75">
      <c r="A38" s="1" t="s">
        <v>31</v>
      </c>
      <c r="B38" s="42">
        <v>120</v>
      </c>
      <c r="C38" s="42">
        <v>199</v>
      </c>
      <c r="D38" s="2">
        <v>2476</v>
      </c>
      <c r="E38" s="3">
        <f t="shared" si="0"/>
        <v>2795</v>
      </c>
      <c r="F38" s="42">
        <v>1877</v>
      </c>
      <c r="G38" s="2">
        <v>4888</v>
      </c>
      <c r="H38" s="4">
        <f t="shared" si="1"/>
        <v>6765</v>
      </c>
      <c r="I38" s="4">
        <f t="shared" si="4"/>
        <v>2196</v>
      </c>
      <c r="J38" s="4">
        <f t="shared" si="2"/>
        <v>7364</v>
      </c>
      <c r="K38" s="3">
        <f t="shared" si="3"/>
        <v>9560</v>
      </c>
      <c r="L38" s="42">
        <v>3906</v>
      </c>
    </row>
    <row r="39" spans="1:12" s="5" customFormat="1" ht="12.75">
      <c r="A39" s="1" t="s">
        <v>32</v>
      </c>
      <c r="B39" s="42">
        <v>1845</v>
      </c>
      <c r="C39" s="42">
        <v>565</v>
      </c>
      <c r="D39" s="2">
        <v>1656</v>
      </c>
      <c r="E39" s="3">
        <f t="shared" si="0"/>
        <v>4066</v>
      </c>
      <c r="F39" s="42">
        <v>1190</v>
      </c>
      <c r="G39" s="2">
        <v>5775</v>
      </c>
      <c r="H39" s="4">
        <f t="shared" si="1"/>
        <v>6965</v>
      </c>
      <c r="I39" s="4">
        <f t="shared" si="4"/>
        <v>3600</v>
      </c>
      <c r="J39" s="4">
        <f t="shared" si="2"/>
        <v>7431</v>
      </c>
      <c r="K39" s="3">
        <f t="shared" si="3"/>
        <v>11031</v>
      </c>
      <c r="L39" s="42">
        <v>15118</v>
      </c>
    </row>
    <row r="40" spans="1:12" s="5" customFormat="1" ht="12.75">
      <c r="A40" s="1" t="s">
        <v>33</v>
      </c>
      <c r="B40" s="42">
        <v>10</v>
      </c>
      <c r="C40" s="42">
        <v>2076</v>
      </c>
      <c r="D40" s="2">
        <v>12661</v>
      </c>
      <c r="E40" s="3">
        <f t="shared" si="0"/>
        <v>14747</v>
      </c>
      <c r="F40" s="42">
        <v>1375</v>
      </c>
      <c r="G40" s="2">
        <v>5000</v>
      </c>
      <c r="H40" s="4">
        <f t="shared" si="1"/>
        <v>6375</v>
      </c>
      <c r="I40" s="4">
        <f t="shared" si="4"/>
        <v>3461</v>
      </c>
      <c r="J40" s="4">
        <f t="shared" si="2"/>
        <v>17661</v>
      </c>
      <c r="K40" s="3">
        <f t="shared" si="3"/>
        <v>21122</v>
      </c>
      <c r="L40" s="42">
        <v>2294</v>
      </c>
    </row>
    <row r="41" spans="1:12" s="5" customFormat="1" ht="12.75">
      <c r="A41" s="1" t="s">
        <v>34</v>
      </c>
      <c r="B41" s="42">
        <v>9210</v>
      </c>
      <c r="C41" s="42">
        <v>219</v>
      </c>
      <c r="D41" s="2">
        <v>22586</v>
      </c>
      <c r="E41" s="3">
        <f t="shared" si="0"/>
        <v>32015</v>
      </c>
      <c r="F41" s="42">
        <v>223</v>
      </c>
      <c r="G41" s="2">
        <v>290</v>
      </c>
      <c r="H41" s="4">
        <f t="shared" si="1"/>
        <v>513</v>
      </c>
      <c r="I41" s="4">
        <f t="shared" si="4"/>
        <v>9652</v>
      </c>
      <c r="J41" s="4">
        <f t="shared" si="2"/>
        <v>22876</v>
      </c>
      <c r="K41" s="3">
        <f t="shared" si="3"/>
        <v>32528</v>
      </c>
      <c r="L41" s="42">
        <v>105</v>
      </c>
    </row>
    <row r="42" spans="1:12" s="5" customFormat="1" ht="12.75">
      <c r="A42" s="1" t="s">
        <v>35</v>
      </c>
      <c r="B42" s="42">
        <v>14</v>
      </c>
      <c r="C42" s="42">
        <v>389</v>
      </c>
      <c r="D42" s="2">
        <v>847</v>
      </c>
      <c r="E42" s="3">
        <f t="shared" si="0"/>
        <v>1250</v>
      </c>
      <c r="F42" s="42">
        <v>121</v>
      </c>
      <c r="G42" s="2">
        <v>373</v>
      </c>
      <c r="H42" s="4">
        <f t="shared" si="1"/>
        <v>494</v>
      </c>
      <c r="I42" s="4">
        <f t="shared" si="4"/>
        <v>524</v>
      </c>
      <c r="J42" s="4">
        <f t="shared" si="2"/>
        <v>1220</v>
      </c>
      <c r="K42" s="3">
        <f t="shared" si="3"/>
        <v>1744</v>
      </c>
      <c r="L42" s="42">
        <v>46</v>
      </c>
    </row>
    <row r="43" spans="1:12" s="5" customFormat="1" ht="12.75">
      <c r="A43" s="1" t="s">
        <v>36</v>
      </c>
      <c r="B43" s="42">
        <v>885</v>
      </c>
      <c r="C43" s="42">
        <v>138</v>
      </c>
      <c r="D43" s="2">
        <v>8595</v>
      </c>
      <c r="E43" s="3">
        <f t="shared" si="0"/>
        <v>9618</v>
      </c>
      <c r="F43" s="42">
        <v>208</v>
      </c>
      <c r="G43" s="2">
        <v>1246</v>
      </c>
      <c r="H43" s="4">
        <f t="shared" si="1"/>
        <v>1454</v>
      </c>
      <c r="I43" s="4">
        <f t="shared" si="4"/>
        <v>1231</v>
      </c>
      <c r="J43" s="4">
        <f t="shared" si="2"/>
        <v>9841</v>
      </c>
      <c r="K43" s="3">
        <f t="shared" si="3"/>
        <v>11072</v>
      </c>
      <c r="L43" s="42">
        <v>270</v>
      </c>
    </row>
    <row r="44" spans="1:12" s="5" customFormat="1" ht="12.75">
      <c r="A44" s="1" t="s">
        <v>37</v>
      </c>
      <c r="B44" s="42">
        <v>4015</v>
      </c>
      <c r="C44" s="42">
        <v>8218</v>
      </c>
      <c r="D44" s="2">
        <v>70991</v>
      </c>
      <c r="E44" s="3">
        <f t="shared" si="0"/>
        <v>83224</v>
      </c>
      <c r="F44" s="42">
        <v>1008</v>
      </c>
      <c r="G44" s="2">
        <v>9915</v>
      </c>
      <c r="H44" s="4">
        <f t="shared" si="1"/>
        <v>10923</v>
      </c>
      <c r="I44" s="4">
        <f t="shared" si="4"/>
        <v>13241</v>
      </c>
      <c r="J44" s="4">
        <f t="shared" si="2"/>
        <v>80906</v>
      </c>
      <c r="K44" s="3">
        <f t="shared" si="3"/>
        <v>94147</v>
      </c>
      <c r="L44" s="42">
        <v>29259</v>
      </c>
    </row>
    <row r="45" spans="1:12" s="5" customFormat="1" ht="12.75">
      <c r="A45" s="1" t="s">
        <v>38</v>
      </c>
      <c r="B45" s="42">
        <v>55960</v>
      </c>
      <c r="C45" s="42">
        <v>1182</v>
      </c>
      <c r="D45" s="2">
        <v>118400</v>
      </c>
      <c r="E45" s="3">
        <f t="shared" si="0"/>
        <v>175542</v>
      </c>
      <c r="F45" s="42">
        <v>32484</v>
      </c>
      <c r="G45" s="2">
        <v>83061</v>
      </c>
      <c r="H45" s="4">
        <f t="shared" si="1"/>
        <v>115545</v>
      </c>
      <c r="I45" s="4">
        <f t="shared" si="4"/>
        <v>89626</v>
      </c>
      <c r="J45" s="4">
        <f t="shared" si="2"/>
        <v>201461</v>
      </c>
      <c r="K45" s="3">
        <f t="shared" si="3"/>
        <v>291087</v>
      </c>
      <c r="L45" s="42">
        <v>199494</v>
      </c>
    </row>
    <row r="46" spans="1:12" s="5" customFormat="1" ht="12.75">
      <c r="A46" s="1" t="s">
        <v>39</v>
      </c>
      <c r="B46" s="42">
        <v>4</v>
      </c>
      <c r="C46" s="42">
        <v>32</v>
      </c>
      <c r="D46" s="2">
        <v>573</v>
      </c>
      <c r="E46" s="3">
        <f t="shared" si="0"/>
        <v>609</v>
      </c>
      <c r="F46" s="42">
        <v>4356</v>
      </c>
      <c r="G46" s="2">
        <v>12235</v>
      </c>
      <c r="H46" s="4">
        <f t="shared" si="1"/>
        <v>16591</v>
      </c>
      <c r="I46" s="4">
        <f t="shared" si="4"/>
        <v>4392</v>
      </c>
      <c r="J46" s="4">
        <f t="shared" si="2"/>
        <v>12808</v>
      </c>
      <c r="K46" s="3">
        <f t="shared" si="3"/>
        <v>17200</v>
      </c>
      <c r="L46" s="42">
        <v>28</v>
      </c>
    </row>
    <row r="47" spans="1:12" s="5" customFormat="1" ht="12.75">
      <c r="A47" s="1" t="s">
        <v>40</v>
      </c>
      <c r="B47" s="42">
        <v>0</v>
      </c>
      <c r="C47" s="42">
        <v>0</v>
      </c>
      <c r="D47" s="2">
        <v>0</v>
      </c>
      <c r="E47" s="3">
        <f t="shared" si="0"/>
        <v>0</v>
      </c>
      <c r="F47" s="42">
        <v>68</v>
      </c>
      <c r="G47" s="2">
        <v>217</v>
      </c>
      <c r="H47" s="4">
        <f t="shared" si="1"/>
        <v>285</v>
      </c>
      <c r="I47" s="4">
        <f t="shared" si="4"/>
        <v>68</v>
      </c>
      <c r="J47" s="4">
        <f t="shared" si="2"/>
        <v>217</v>
      </c>
      <c r="K47" s="3">
        <f t="shared" si="3"/>
        <v>285</v>
      </c>
      <c r="L47" s="42">
        <v>277</v>
      </c>
    </row>
    <row r="48" spans="1:12" s="5" customFormat="1" ht="12.75">
      <c r="A48" s="1" t="s">
        <v>41</v>
      </c>
      <c r="B48" s="42">
        <v>27615</v>
      </c>
      <c r="C48" s="42">
        <v>4903</v>
      </c>
      <c r="D48" s="2">
        <v>83838</v>
      </c>
      <c r="E48" s="3">
        <f t="shared" si="0"/>
        <v>116356</v>
      </c>
      <c r="F48" s="42">
        <v>9550</v>
      </c>
      <c r="G48" s="2">
        <v>22654</v>
      </c>
      <c r="H48" s="4">
        <f t="shared" si="1"/>
        <v>32204</v>
      </c>
      <c r="I48" s="4">
        <f t="shared" si="4"/>
        <v>42068</v>
      </c>
      <c r="J48" s="4">
        <f t="shared" si="2"/>
        <v>106492</v>
      </c>
      <c r="K48" s="3">
        <f t="shared" si="3"/>
        <v>148560</v>
      </c>
      <c r="L48" s="42">
        <v>43227</v>
      </c>
    </row>
    <row r="49" spans="1:12" s="5" customFormat="1" ht="12.75">
      <c r="A49" s="1" t="s">
        <v>42</v>
      </c>
      <c r="B49" s="42">
        <v>0</v>
      </c>
      <c r="C49" s="42">
        <v>9</v>
      </c>
      <c r="D49" s="2">
        <v>37</v>
      </c>
      <c r="E49" s="3">
        <f t="shared" si="0"/>
        <v>46</v>
      </c>
      <c r="F49" s="42">
        <v>7</v>
      </c>
      <c r="G49" s="2">
        <v>22</v>
      </c>
      <c r="H49" s="4">
        <f t="shared" si="1"/>
        <v>29</v>
      </c>
      <c r="I49" s="4">
        <f t="shared" si="4"/>
        <v>16</v>
      </c>
      <c r="J49" s="4">
        <f t="shared" si="2"/>
        <v>59</v>
      </c>
      <c r="K49" s="3">
        <f t="shared" si="3"/>
        <v>75</v>
      </c>
      <c r="L49" s="42">
        <v>0</v>
      </c>
    </row>
    <row r="50" spans="1:12" s="5" customFormat="1" ht="12.75">
      <c r="A50" s="1" t="s">
        <v>43</v>
      </c>
      <c r="B50" s="42">
        <v>53169</v>
      </c>
      <c r="C50" s="42">
        <v>4673</v>
      </c>
      <c r="D50" s="2">
        <v>133177</v>
      </c>
      <c r="E50" s="3">
        <f t="shared" si="0"/>
        <v>191019</v>
      </c>
      <c r="F50" s="42">
        <v>2002</v>
      </c>
      <c r="G50" s="2">
        <v>6920</v>
      </c>
      <c r="H50" s="4">
        <f t="shared" si="1"/>
        <v>8922</v>
      </c>
      <c r="I50" s="4">
        <f t="shared" si="4"/>
        <v>59844</v>
      </c>
      <c r="J50" s="4">
        <f t="shared" si="2"/>
        <v>140097</v>
      </c>
      <c r="K50" s="3">
        <f t="shared" si="3"/>
        <v>199941</v>
      </c>
      <c r="L50" s="42">
        <v>2074</v>
      </c>
    </row>
    <row r="51" spans="1:12" s="5" customFormat="1" ht="12.75">
      <c r="A51" s="1" t="s">
        <v>44</v>
      </c>
      <c r="B51" s="42">
        <v>0</v>
      </c>
      <c r="C51" s="42">
        <v>216</v>
      </c>
      <c r="D51" s="2">
        <v>638</v>
      </c>
      <c r="E51" s="3">
        <f t="shared" si="0"/>
        <v>854</v>
      </c>
      <c r="F51" s="42">
        <v>258</v>
      </c>
      <c r="G51" s="2">
        <v>1202</v>
      </c>
      <c r="H51" s="4">
        <f t="shared" si="1"/>
        <v>1460</v>
      </c>
      <c r="I51" s="4">
        <f t="shared" si="4"/>
        <v>474</v>
      </c>
      <c r="J51" s="4">
        <f t="shared" si="2"/>
        <v>1840</v>
      </c>
      <c r="K51" s="3">
        <f t="shared" si="3"/>
        <v>2314</v>
      </c>
      <c r="L51" s="42">
        <v>0</v>
      </c>
    </row>
    <row r="52" spans="1:12" s="5" customFormat="1" ht="12.75">
      <c r="A52" s="1" t="s">
        <v>45</v>
      </c>
      <c r="B52" s="42">
        <v>339</v>
      </c>
      <c r="C52" s="42">
        <v>0</v>
      </c>
      <c r="D52" s="2">
        <v>695</v>
      </c>
      <c r="E52" s="3">
        <f t="shared" si="0"/>
        <v>1034</v>
      </c>
      <c r="F52" s="42">
        <v>0</v>
      </c>
      <c r="G52" s="2">
        <v>0</v>
      </c>
      <c r="H52" s="4">
        <f t="shared" si="1"/>
        <v>0</v>
      </c>
      <c r="I52" s="4">
        <f t="shared" si="4"/>
        <v>339</v>
      </c>
      <c r="J52" s="4">
        <f t="shared" si="2"/>
        <v>695</v>
      </c>
      <c r="K52" s="3">
        <f t="shared" si="3"/>
        <v>1034</v>
      </c>
      <c r="L52" s="42">
        <v>0</v>
      </c>
    </row>
    <row r="53" spans="1:12" s="5" customFormat="1" ht="12.75">
      <c r="A53" s="1" t="s">
        <v>46</v>
      </c>
      <c r="B53" s="42">
        <v>13</v>
      </c>
      <c r="C53" s="42">
        <v>6</v>
      </c>
      <c r="D53" s="2">
        <v>140</v>
      </c>
      <c r="E53" s="3">
        <f t="shared" si="0"/>
        <v>159</v>
      </c>
      <c r="F53" s="42">
        <v>37</v>
      </c>
      <c r="G53" s="2">
        <v>83</v>
      </c>
      <c r="H53" s="4">
        <f t="shared" si="1"/>
        <v>120</v>
      </c>
      <c r="I53" s="4">
        <f t="shared" si="4"/>
        <v>56</v>
      </c>
      <c r="J53" s="4">
        <f t="shared" si="2"/>
        <v>223</v>
      </c>
      <c r="K53" s="3">
        <f t="shared" si="3"/>
        <v>279</v>
      </c>
      <c r="L53" s="42">
        <v>1</v>
      </c>
    </row>
    <row r="54" spans="1:12" s="5" customFormat="1" ht="12.75">
      <c r="A54" s="1" t="s">
        <v>47</v>
      </c>
      <c r="B54" s="42">
        <v>38196</v>
      </c>
      <c r="C54" s="42">
        <v>51429</v>
      </c>
      <c r="D54" s="2">
        <v>349524</v>
      </c>
      <c r="E54" s="3">
        <f t="shared" si="0"/>
        <v>439149</v>
      </c>
      <c r="F54" s="42">
        <v>20662</v>
      </c>
      <c r="G54" s="2">
        <v>70379</v>
      </c>
      <c r="H54" s="4">
        <f t="shared" si="1"/>
        <v>91041</v>
      </c>
      <c r="I54" s="4">
        <f t="shared" si="4"/>
        <v>110287</v>
      </c>
      <c r="J54" s="4">
        <f t="shared" si="2"/>
        <v>419903</v>
      </c>
      <c r="K54" s="3">
        <f t="shared" si="3"/>
        <v>530190</v>
      </c>
      <c r="L54" s="42">
        <v>177959</v>
      </c>
    </row>
    <row r="55" spans="1:12" s="5" customFormat="1" ht="12.75">
      <c r="A55" s="1" t="s">
        <v>48</v>
      </c>
      <c r="B55" s="42">
        <v>2478</v>
      </c>
      <c r="C55" s="42">
        <v>867</v>
      </c>
      <c r="D55" s="2">
        <v>8557</v>
      </c>
      <c r="E55" s="3">
        <f t="shared" si="0"/>
        <v>11902</v>
      </c>
      <c r="F55" s="42">
        <v>1424</v>
      </c>
      <c r="G55" s="2">
        <v>5148</v>
      </c>
      <c r="H55" s="4">
        <f t="shared" si="1"/>
        <v>6572</v>
      </c>
      <c r="I55" s="4">
        <f t="shared" si="4"/>
        <v>4769</v>
      </c>
      <c r="J55" s="4">
        <f t="shared" si="2"/>
        <v>13705</v>
      </c>
      <c r="K55" s="3">
        <f t="shared" si="3"/>
        <v>18474</v>
      </c>
      <c r="L55" s="42">
        <v>21923</v>
      </c>
    </row>
    <row r="56" spans="1:12" s="5" customFormat="1" ht="12.75">
      <c r="A56" s="1" t="s">
        <v>49</v>
      </c>
      <c r="B56" s="42">
        <v>7326</v>
      </c>
      <c r="C56" s="42">
        <v>22446</v>
      </c>
      <c r="D56" s="2">
        <v>80395</v>
      </c>
      <c r="E56" s="3">
        <f t="shared" si="0"/>
        <v>110167</v>
      </c>
      <c r="F56" s="42">
        <v>3077</v>
      </c>
      <c r="G56" s="2">
        <v>6382</v>
      </c>
      <c r="H56" s="4">
        <f t="shared" si="1"/>
        <v>9459</v>
      </c>
      <c r="I56" s="4">
        <f t="shared" si="4"/>
        <v>32849</v>
      </c>
      <c r="J56" s="4">
        <f t="shared" si="2"/>
        <v>86777</v>
      </c>
      <c r="K56" s="3">
        <f t="shared" si="3"/>
        <v>119626</v>
      </c>
      <c r="L56" s="42">
        <v>73251</v>
      </c>
    </row>
    <row r="57" spans="1:12" s="5" customFormat="1" ht="12.75">
      <c r="A57" s="1" t="s">
        <v>50</v>
      </c>
      <c r="B57" s="42">
        <v>380357</v>
      </c>
      <c r="C57" s="42">
        <v>2368</v>
      </c>
      <c r="D57" s="2">
        <v>1064167</v>
      </c>
      <c r="E57" s="3">
        <f t="shared" si="0"/>
        <v>1446892</v>
      </c>
      <c r="F57" s="42">
        <v>40896</v>
      </c>
      <c r="G57" s="2">
        <v>105630</v>
      </c>
      <c r="H57" s="4">
        <f t="shared" si="1"/>
        <v>146526</v>
      </c>
      <c r="I57" s="4">
        <f t="shared" si="4"/>
        <v>423621</v>
      </c>
      <c r="J57" s="4">
        <f t="shared" si="2"/>
        <v>1169797</v>
      </c>
      <c r="K57" s="3">
        <f t="shared" si="3"/>
        <v>1593418</v>
      </c>
      <c r="L57" s="42">
        <v>3090558</v>
      </c>
    </row>
    <row r="58" spans="1:12" s="5" customFormat="1" ht="12.75">
      <c r="A58" s="1" t="s">
        <v>51</v>
      </c>
      <c r="B58" s="42">
        <v>41754</v>
      </c>
      <c r="C58" s="42">
        <v>118382</v>
      </c>
      <c r="D58" s="2">
        <v>488987</v>
      </c>
      <c r="E58" s="3">
        <f t="shared" si="0"/>
        <v>649123</v>
      </c>
      <c r="F58" s="42">
        <v>32515</v>
      </c>
      <c r="G58" s="2">
        <v>88624</v>
      </c>
      <c r="H58" s="4">
        <f t="shared" si="1"/>
        <v>121139</v>
      </c>
      <c r="I58" s="4">
        <f t="shared" si="4"/>
        <v>192651</v>
      </c>
      <c r="J58" s="4">
        <f t="shared" si="2"/>
        <v>577611</v>
      </c>
      <c r="K58" s="3">
        <f t="shared" si="3"/>
        <v>770262</v>
      </c>
      <c r="L58" s="42">
        <v>918159</v>
      </c>
    </row>
    <row r="59" spans="1:12" s="5" customFormat="1" ht="12.75">
      <c r="A59" s="1" t="s">
        <v>52</v>
      </c>
      <c r="B59" s="42">
        <v>150</v>
      </c>
      <c r="C59" s="42">
        <v>317</v>
      </c>
      <c r="D59" s="2">
        <v>1667</v>
      </c>
      <c r="E59" s="3">
        <f t="shared" si="0"/>
        <v>2134</v>
      </c>
      <c r="F59" s="42">
        <v>118</v>
      </c>
      <c r="G59" s="2">
        <v>413</v>
      </c>
      <c r="H59" s="4">
        <f t="shared" si="1"/>
        <v>531</v>
      </c>
      <c r="I59" s="4">
        <f t="shared" si="4"/>
        <v>585</v>
      </c>
      <c r="J59" s="4">
        <f t="shared" si="2"/>
        <v>2080</v>
      </c>
      <c r="K59" s="3">
        <f t="shared" si="3"/>
        <v>2665</v>
      </c>
      <c r="L59" s="42">
        <v>1189</v>
      </c>
    </row>
    <row r="60" spans="1:12" s="5" customFormat="1" ht="12.75">
      <c r="A60" s="1" t="s">
        <v>53</v>
      </c>
      <c r="B60" s="42">
        <v>983</v>
      </c>
      <c r="C60" s="42">
        <v>33</v>
      </c>
      <c r="D60" s="2">
        <v>2987</v>
      </c>
      <c r="E60" s="3">
        <f t="shared" si="0"/>
        <v>4003</v>
      </c>
      <c r="F60" s="42">
        <v>180</v>
      </c>
      <c r="G60" s="2">
        <v>441</v>
      </c>
      <c r="H60" s="4">
        <f t="shared" si="1"/>
        <v>621</v>
      </c>
      <c r="I60" s="4">
        <f t="shared" si="4"/>
        <v>1196</v>
      </c>
      <c r="J60" s="4">
        <f t="shared" si="2"/>
        <v>3428</v>
      </c>
      <c r="K60" s="3">
        <f t="shared" si="3"/>
        <v>4624</v>
      </c>
      <c r="L60" s="42">
        <v>308</v>
      </c>
    </row>
    <row r="61" spans="1:12" s="5" customFormat="1" ht="12.75">
      <c r="A61" s="1" t="s">
        <v>54</v>
      </c>
      <c r="B61" s="42">
        <v>37081</v>
      </c>
      <c r="C61" s="42">
        <v>8</v>
      </c>
      <c r="D61" s="2">
        <v>87277</v>
      </c>
      <c r="E61" s="3">
        <f t="shared" si="0"/>
        <v>124366</v>
      </c>
      <c r="F61" s="42">
        <v>161</v>
      </c>
      <c r="G61" s="2">
        <v>1563</v>
      </c>
      <c r="H61" s="4">
        <f t="shared" si="1"/>
        <v>1724</v>
      </c>
      <c r="I61" s="4">
        <f t="shared" si="4"/>
        <v>37250</v>
      </c>
      <c r="J61" s="4">
        <f t="shared" si="2"/>
        <v>88840</v>
      </c>
      <c r="K61" s="3">
        <f t="shared" si="3"/>
        <v>126090</v>
      </c>
      <c r="L61" s="42">
        <v>1371</v>
      </c>
    </row>
    <row r="62" spans="1:12" s="5" customFormat="1" ht="12.75">
      <c r="A62" s="1" t="s">
        <v>55</v>
      </c>
      <c r="B62" s="42">
        <v>226</v>
      </c>
      <c r="C62" s="42">
        <v>109</v>
      </c>
      <c r="D62" s="2">
        <v>611</v>
      </c>
      <c r="E62" s="3">
        <f t="shared" si="0"/>
        <v>946</v>
      </c>
      <c r="F62" s="42">
        <v>1462</v>
      </c>
      <c r="G62" s="2">
        <v>2421</v>
      </c>
      <c r="H62" s="4">
        <f t="shared" si="1"/>
        <v>3883</v>
      </c>
      <c r="I62" s="4">
        <f t="shared" si="4"/>
        <v>1797</v>
      </c>
      <c r="J62" s="4">
        <f t="shared" si="2"/>
        <v>3032</v>
      </c>
      <c r="K62" s="3">
        <f t="shared" si="3"/>
        <v>4829</v>
      </c>
      <c r="L62" s="42">
        <v>42</v>
      </c>
    </row>
    <row r="63" spans="1:12" s="5" customFormat="1" ht="12.75">
      <c r="A63" s="1" t="s">
        <v>56</v>
      </c>
      <c r="B63" s="42">
        <v>5124</v>
      </c>
      <c r="C63" s="42">
        <v>108</v>
      </c>
      <c r="D63" s="2">
        <v>14296</v>
      </c>
      <c r="E63" s="3">
        <f t="shared" si="0"/>
        <v>19528</v>
      </c>
      <c r="F63" s="42">
        <v>2179</v>
      </c>
      <c r="G63" s="2">
        <v>4168</v>
      </c>
      <c r="H63" s="4">
        <f t="shared" si="1"/>
        <v>6347</v>
      </c>
      <c r="I63" s="4">
        <f t="shared" si="4"/>
        <v>7411</v>
      </c>
      <c r="J63" s="4">
        <f t="shared" si="2"/>
        <v>18464</v>
      </c>
      <c r="K63" s="3">
        <f t="shared" si="3"/>
        <v>25875</v>
      </c>
      <c r="L63" s="42">
        <v>4143</v>
      </c>
    </row>
    <row r="64" spans="1:12" s="5" customFormat="1" ht="12.75">
      <c r="A64" s="1" t="s">
        <v>57</v>
      </c>
      <c r="B64" s="42">
        <v>386</v>
      </c>
      <c r="C64" s="42">
        <v>1871</v>
      </c>
      <c r="D64" s="2">
        <v>6243</v>
      </c>
      <c r="E64" s="3">
        <f>SUM(B64:D64)</f>
        <v>8500</v>
      </c>
      <c r="F64" s="42">
        <v>609</v>
      </c>
      <c r="G64" s="2">
        <v>1871</v>
      </c>
      <c r="H64" s="4">
        <f t="shared" si="1"/>
        <v>2480</v>
      </c>
      <c r="I64" s="4">
        <f t="shared" si="4"/>
        <v>2866</v>
      </c>
      <c r="J64" s="4">
        <f t="shared" si="2"/>
        <v>8114</v>
      </c>
      <c r="K64" s="3">
        <f t="shared" si="3"/>
        <v>10980</v>
      </c>
      <c r="L64" s="42">
        <v>636</v>
      </c>
    </row>
    <row r="65" spans="1:12" s="5" customFormat="1" ht="12.75">
      <c r="A65" s="1" t="s">
        <v>58</v>
      </c>
      <c r="B65" s="42">
        <v>9920</v>
      </c>
      <c r="C65" s="42">
        <v>555</v>
      </c>
      <c r="D65" s="2">
        <v>30693</v>
      </c>
      <c r="E65" s="3">
        <f t="shared" si="0"/>
        <v>41168</v>
      </c>
      <c r="F65" s="42">
        <v>1403</v>
      </c>
      <c r="G65" s="2">
        <v>3877</v>
      </c>
      <c r="H65" s="4">
        <f t="shared" si="1"/>
        <v>5280</v>
      </c>
      <c r="I65" s="4">
        <f t="shared" si="4"/>
        <v>11878</v>
      </c>
      <c r="J65" s="4">
        <f t="shared" si="2"/>
        <v>34570</v>
      </c>
      <c r="K65" s="3">
        <f t="shared" si="3"/>
        <v>46448</v>
      </c>
      <c r="L65" s="42">
        <v>46689</v>
      </c>
    </row>
    <row r="66" spans="1:12" s="5" customFormat="1" ht="12.75">
      <c r="A66" s="1" t="s">
        <v>59</v>
      </c>
      <c r="B66" s="42">
        <v>2683</v>
      </c>
      <c r="C66" s="42">
        <v>1181</v>
      </c>
      <c r="D66" s="2">
        <v>8741</v>
      </c>
      <c r="E66" s="3">
        <f t="shared" si="0"/>
        <v>12605</v>
      </c>
      <c r="F66" s="42">
        <v>2862</v>
      </c>
      <c r="G66" s="2">
        <v>7516</v>
      </c>
      <c r="H66" s="4">
        <f t="shared" si="1"/>
        <v>10378</v>
      </c>
      <c r="I66" s="4">
        <f t="shared" si="4"/>
        <v>6726</v>
      </c>
      <c r="J66" s="4">
        <f t="shared" si="2"/>
        <v>16257</v>
      </c>
      <c r="K66" s="3">
        <f t="shared" si="3"/>
        <v>22983</v>
      </c>
      <c r="L66" s="42">
        <v>6910</v>
      </c>
    </row>
    <row r="67" spans="1:12" s="5" customFormat="1" ht="12.75">
      <c r="A67" s="1" t="s">
        <v>60</v>
      </c>
      <c r="B67" s="42">
        <v>34</v>
      </c>
      <c r="C67" s="42">
        <v>122</v>
      </c>
      <c r="D67" s="2">
        <v>498</v>
      </c>
      <c r="E67" s="3">
        <f t="shared" si="0"/>
        <v>654</v>
      </c>
      <c r="F67" s="42">
        <v>427</v>
      </c>
      <c r="G67" s="2">
        <v>1164</v>
      </c>
      <c r="H67" s="4">
        <f t="shared" si="1"/>
        <v>1591</v>
      </c>
      <c r="I67" s="4">
        <f t="shared" si="4"/>
        <v>583</v>
      </c>
      <c r="J67" s="4">
        <f t="shared" si="2"/>
        <v>1662</v>
      </c>
      <c r="K67" s="3">
        <f t="shared" si="3"/>
        <v>2245</v>
      </c>
      <c r="L67" s="42">
        <v>994</v>
      </c>
    </row>
    <row r="68" spans="1:12" s="5" customFormat="1" ht="12.75">
      <c r="A68" s="1" t="s">
        <v>61</v>
      </c>
      <c r="B68" s="42">
        <v>79713</v>
      </c>
      <c r="C68" s="42">
        <v>5221</v>
      </c>
      <c r="D68" s="2">
        <v>68509</v>
      </c>
      <c r="E68" s="3">
        <f t="shared" si="0"/>
        <v>153443</v>
      </c>
      <c r="F68" s="42">
        <v>10719</v>
      </c>
      <c r="G68" s="2">
        <v>207907</v>
      </c>
      <c r="H68" s="4">
        <f t="shared" si="1"/>
        <v>218626</v>
      </c>
      <c r="I68" s="4">
        <f t="shared" si="4"/>
        <v>95653</v>
      </c>
      <c r="J68" s="4">
        <f t="shared" si="2"/>
        <v>276416</v>
      </c>
      <c r="K68" s="3">
        <f t="shared" si="3"/>
        <v>372069</v>
      </c>
      <c r="L68" s="42">
        <v>185243</v>
      </c>
    </row>
    <row r="69" spans="1:12" s="5" customFormat="1" ht="12.75">
      <c r="A69" s="1" t="s">
        <v>62</v>
      </c>
      <c r="B69" s="42">
        <v>537</v>
      </c>
      <c r="C69" s="42">
        <v>13</v>
      </c>
      <c r="D69" s="2">
        <v>1807</v>
      </c>
      <c r="E69" s="3">
        <f t="shared" si="0"/>
        <v>2357</v>
      </c>
      <c r="F69" s="42">
        <v>1861</v>
      </c>
      <c r="G69" s="2">
        <v>4417</v>
      </c>
      <c r="H69" s="4">
        <f t="shared" si="1"/>
        <v>6278</v>
      </c>
      <c r="I69" s="4">
        <f t="shared" si="4"/>
        <v>2411</v>
      </c>
      <c r="J69" s="4">
        <f t="shared" si="2"/>
        <v>6224</v>
      </c>
      <c r="K69" s="3">
        <f t="shared" si="3"/>
        <v>8635</v>
      </c>
      <c r="L69" s="42">
        <v>2535</v>
      </c>
    </row>
    <row r="70" spans="1:12" s="5" customFormat="1" ht="12.75">
      <c r="A70" s="1" t="s">
        <v>63</v>
      </c>
      <c r="B70" s="42">
        <v>6291</v>
      </c>
      <c r="C70" s="42">
        <v>2380</v>
      </c>
      <c r="D70" s="2">
        <v>27046</v>
      </c>
      <c r="E70" s="3">
        <f t="shared" si="0"/>
        <v>35717</v>
      </c>
      <c r="F70" s="42">
        <v>683</v>
      </c>
      <c r="G70" s="2">
        <v>3300</v>
      </c>
      <c r="H70" s="4">
        <f t="shared" si="1"/>
        <v>3983</v>
      </c>
      <c r="I70" s="4">
        <f t="shared" si="4"/>
        <v>9354</v>
      </c>
      <c r="J70" s="4">
        <f t="shared" si="2"/>
        <v>30346</v>
      </c>
      <c r="K70" s="3">
        <f t="shared" si="3"/>
        <v>39700</v>
      </c>
      <c r="L70" s="42">
        <v>3244</v>
      </c>
    </row>
    <row r="71" spans="1:12" s="5" customFormat="1" ht="12.75">
      <c r="A71" s="1" t="s">
        <v>64</v>
      </c>
      <c r="B71" s="42">
        <v>9366</v>
      </c>
      <c r="C71" s="42">
        <v>316</v>
      </c>
      <c r="D71" s="2">
        <v>33240</v>
      </c>
      <c r="E71" s="3">
        <f t="shared" si="0"/>
        <v>42922</v>
      </c>
      <c r="F71" s="42">
        <v>1525</v>
      </c>
      <c r="G71" s="2">
        <v>4236</v>
      </c>
      <c r="H71" s="4">
        <f t="shared" si="1"/>
        <v>5761</v>
      </c>
      <c r="I71" s="4">
        <f t="shared" si="4"/>
        <v>11207</v>
      </c>
      <c r="J71" s="4">
        <f t="shared" si="2"/>
        <v>37476</v>
      </c>
      <c r="K71" s="3">
        <f t="shared" si="3"/>
        <v>48683</v>
      </c>
      <c r="L71" s="42">
        <v>1014</v>
      </c>
    </row>
    <row r="72" spans="1:12" s="5" customFormat="1" ht="12.75">
      <c r="A72" s="1" t="s">
        <v>65</v>
      </c>
      <c r="B72" s="42">
        <v>0</v>
      </c>
      <c r="C72" s="42">
        <v>7</v>
      </c>
      <c r="D72" s="2">
        <v>246</v>
      </c>
      <c r="E72" s="3">
        <f t="shared" si="0"/>
        <v>253</v>
      </c>
      <c r="F72" s="42">
        <v>103</v>
      </c>
      <c r="G72" s="2">
        <v>225</v>
      </c>
      <c r="H72" s="4">
        <f t="shared" si="1"/>
        <v>328</v>
      </c>
      <c r="I72" s="4">
        <f t="shared" si="4"/>
        <v>110</v>
      </c>
      <c r="J72" s="4">
        <f t="shared" si="2"/>
        <v>471</v>
      </c>
      <c r="K72" s="3">
        <f t="shared" si="3"/>
        <v>581</v>
      </c>
      <c r="L72" s="42">
        <v>1</v>
      </c>
    </row>
    <row r="73" spans="1:12" s="5" customFormat="1" ht="12.75">
      <c r="A73" s="1" t="s">
        <v>66</v>
      </c>
      <c r="B73" s="42">
        <v>57916</v>
      </c>
      <c r="C73" s="42">
        <v>2739</v>
      </c>
      <c r="D73" s="2">
        <v>143606</v>
      </c>
      <c r="E73" s="3">
        <f t="shared" si="0"/>
        <v>204261</v>
      </c>
      <c r="F73" s="42">
        <v>5038</v>
      </c>
      <c r="G73" s="2">
        <v>25702</v>
      </c>
      <c r="H73" s="4">
        <f t="shared" si="1"/>
        <v>30740</v>
      </c>
      <c r="I73" s="4">
        <f t="shared" si="4"/>
        <v>65693</v>
      </c>
      <c r="J73" s="4">
        <f t="shared" si="2"/>
        <v>169308</v>
      </c>
      <c r="K73" s="3">
        <f t="shared" si="3"/>
        <v>235001</v>
      </c>
      <c r="L73" s="42">
        <v>20879</v>
      </c>
    </row>
    <row r="74" spans="1:12" s="5" customFormat="1" ht="12.75">
      <c r="A74" s="1" t="s">
        <v>67</v>
      </c>
      <c r="B74" s="42">
        <v>0</v>
      </c>
      <c r="C74" s="42">
        <v>0</v>
      </c>
      <c r="D74" s="2">
        <v>0</v>
      </c>
      <c r="E74" s="3">
        <f t="shared" si="0"/>
        <v>0</v>
      </c>
      <c r="F74" s="42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2">
        <v>0</v>
      </c>
    </row>
    <row r="75" spans="1:12" s="5" customFormat="1" ht="12.75">
      <c r="A75" s="1" t="s">
        <v>68</v>
      </c>
      <c r="B75" s="42">
        <v>157625</v>
      </c>
      <c r="C75" s="42">
        <v>0</v>
      </c>
      <c r="D75" s="2">
        <v>292846</v>
      </c>
      <c r="E75" s="3">
        <f t="shared" si="0"/>
        <v>450471</v>
      </c>
      <c r="F75" s="42">
        <v>6</v>
      </c>
      <c r="G75" s="2">
        <v>355</v>
      </c>
      <c r="H75" s="4">
        <f t="shared" si="1"/>
        <v>361</v>
      </c>
      <c r="I75" s="4">
        <f t="shared" si="4"/>
        <v>157631</v>
      </c>
      <c r="J75" s="4">
        <f t="shared" si="2"/>
        <v>293201</v>
      </c>
      <c r="K75" s="3">
        <f t="shared" si="3"/>
        <v>450832</v>
      </c>
      <c r="L75" s="42">
        <v>693225</v>
      </c>
    </row>
    <row r="76" spans="1:12" s="5" customFormat="1" ht="12.75">
      <c r="A76" s="1" t="s">
        <v>69</v>
      </c>
      <c r="B76" s="42">
        <v>235</v>
      </c>
      <c r="C76" s="42">
        <v>132</v>
      </c>
      <c r="D76" s="2">
        <v>617</v>
      </c>
      <c r="E76" s="3">
        <f t="shared" si="0"/>
        <v>984</v>
      </c>
      <c r="F76" s="42">
        <v>2</v>
      </c>
      <c r="G76" s="2">
        <v>20</v>
      </c>
      <c r="H76" s="4">
        <f t="shared" si="1"/>
        <v>22</v>
      </c>
      <c r="I76" s="4">
        <f t="shared" si="4"/>
        <v>369</v>
      </c>
      <c r="J76" s="4">
        <f t="shared" si="2"/>
        <v>637</v>
      </c>
      <c r="K76" s="3">
        <f t="shared" si="3"/>
        <v>1006</v>
      </c>
      <c r="L76" s="42">
        <v>443</v>
      </c>
    </row>
    <row r="77" spans="1:12" s="5" customFormat="1" ht="12.75">
      <c r="A77" s="1" t="s">
        <v>70</v>
      </c>
      <c r="B77" s="42">
        <v>11</v>
      </c>
      <c r="C77" s="42">
        <v>0</v>
      </c>
      <c r="D77" s="2">
        <v>407</v>
      </c>
      <c r="E77" s="3">
        <f t="shared" si="0"/>
        <v>418</v>
      </c>
      <c r="F77" s="42">
        <v>0</v>
      </c>
      <c r="G77" s="2">
        <v>77</v>
      </c>
      <c r="H77" s="4">
        <f t="shared" si="1"/>
        <v>77</v>
      </c>
      <c r="I77" s="4">
        <f t="shared" si="4"/>
        <v>11</v>
      </c>
      <c r="J77" s="4">
        <f t="shared" si="2"/>
        <v>484</v>
      </c>
      <c r="K77" s="3">
        <f t="shared" si="3"/>
        <v>495</v>
      </c>
      <c r="L77" s="42">
        <v>153</v>
      </c>
    </row>
    <row r="78" spans="1:12" s="5" customFormat="1" ht="12.75">
      <c r="A78" s="1" t="s">
        <v>71</v>
      </c>
      <c r="B78" s="42">
        <v>215</v>
      </c>
      <c r="C78" s="42">
        <v>0</v>
      </c>
      <c r="D78" s="2">
        <v>1032</v>
      </c>
      <c r="E78" s="3">
        <f t="shared" si="0"/>
        <v>1247</v>
      </c>
      <c r="F78" s="42">
        <v>721</v>
      </c>
      <c r="G78" s="2">
        <v>1782</v>
      </c>
      <c r="H78" s="4">
        <f t="shared" si="1"/>
        <v>2503</v>
      </c>
      <c r="I78" s="4">
        <f t="shared" si="4"/>
        <v>936</v>
      </c>
      <c r="J78" s="4">
        <f t="shared" si="2"/>
        <v>2814</v>
      </c>
      <c r="K78" s="3">
        <f t="shared" si="3"/>
        <v>3750</v>
      </c>
      <c r="L78" s="42">
        <v>9</v>
      </c>
    </row>
    <row r="79" spans="1:12" s="5" customFormat="1" ht="12.75">
      <c r="A79" s="1" t="s">
        <v>72</v>
      </c>
      <c r="B79" s="42">
        <v>0</v>
      </c>
      <c r="C79" s="42">
        <v>118</v>
      </c>
      <c r="D79" s="2">
        <v>397</v>
      </c>
      <c r="E79" s="3">
        <f t="shared" si="0"/>
        <v>515</v>
      </c>
      <c r="F79" s="42">
        <v>73</v>
      </c>
      <c r="G79" s="2">
        <v>204</v>
      </c>
      <c r="H79" s="4">
        <f t="shared" si="1"/>
        <v>277</v>
      </c>
      <c r="I79" s="4">
        <f t="shared" si="4"/>
        <v>191</v>
      </c>
      <c r="J79" s="4">
        <f t="shared" si="2"/>
        <v>601</v>
      </c>
      <c r="K79" s="3">
        <f t="shared" si="3"/>
        <v>792</v>
      </c>
      <c r="L79" s="42">
        <v>0</v>
      </c>
    </row>
    <row r="80" spans="1:12" s="5" customFormat="1" ht="12.75">
      <c r="A80" s="1" t="s">
        <v>73</v>
      </c>
      <c r="B80" s="42">
        <v>0</v>
      </c>
      <c r="C80" s="42">
        <v>0</v>
      </c>
      <c r="D80" s="2">
        <v>0</v>
      </c>
      <c r="E80" s="3">
        <f t="shared" si="0"/>
        <v>0</v>
      </c>
      <c r="F80" s="42">
        <v>34</v>
      </c>
      <c r="G80" s="2">
        <v>121</v>
      </c>
      <c r="H80" s="4">
        <f t="shared" si="1"/>
        <v>155</v>
      </c>
      <c r="I80" s="4">
        <f t="shared" si="4"/>
        <v>34</v>
      </c>
      <c r="J80" s="4">
        <f t="shared" si="2"/>
        <v>121</v>
      </c>
      <c r="K80" s="3">
        <f t="shared" si="3"/>
        <v>155</v>
      </c>
      <c r="L80" s="42">
        <v>0</v>
      </c>
    </row>
    <row r="81" spans="1:12" s="5" customFormat="1" ht="12.75">
      <c r="A81" s="1" t="s">
        <v>74</v>
      </c>
      <c r="B81" s="42">
        <v>391</v>
      </c>
      <c r="C81" s="42">
        <v>3272</v>
      </c>
      <c r="D81" s="2">
        <v>8106</v>
      </c>
      <c r="E81" s="3">
        <f t="shared" si="0"/>
        <v>11769</v>
      </c>
      <c r="F81" s="42">
        <v>1562</v>
      </c>
      <c r="G81" s="2">
        <v>4159</v>
      </c>
      <c r="H81" s="4">
        <f t="shared" si="1"/>
        <v>5721</v>
      </c>
      <c r="I81" s="4">
        <f t="shared" si="4"/>
        <v>5225</v>
      </c>
      <c r="J81" s="4">
        <f t="shared" si="2"/>
        <v>12265</v>
      </c>
      <c r="K81" s="3">
        <f t="shared" si="3"/>
        <v>17490</v>
      </c>
      <c r="L81" s="42">
        <v>1065</v>
      </c>
    </row>
    <row r="82" spans="1:12" s="5" customFormat="1" ht="12.75">
      <c r="A82" s="1" t="s">
        <v>75</v>
      </c>
      <c r="B82" s="42">
        <v>5294</v>
      </c>
      <c r="C82" s="42">
        <v>154</v>
      </c>
      <c r="D82" s="2">
        <v>11795</v>
      </c>
      <c r="E82" s="3">
        <f t="shared" si="0"/>
        <v>17243</v>
      </c>
      <c r="F82" s="42">
        <v>529</v>
      </c>
      <c r="G82" s="2">
        <v>2805</v>
      </c>
      <c r="H82" s="4">
        <f t="shared" si="1"/>
        <v>3334</v>
      </c>
      <c r="I82" s="4">
        <f t="shared" si="4"/>
        <v>5977</v>
      </c>
      <c r="J82" s="4">
        <f t="shared" si="2"/>
        <v>14600</v>
      </c>
      <c r="K82" s="3">
        <f t="shared" si="3"/>
        <v>20577</v>
      </c>
      <c r="L82" s="42">
        <v>465</v>
      </c>
    </row>
    <row r="83" spans="1:12" s="5" customFormat="1" ht="12.75">
      <c r="A83" s="1" t="s">
        <v>76</v>
      </c>
      <c r="B83" s="42">
        <v>675</v>
      </c>
      <c r="C83" s="42">
        <v>276</v>
      </c>
      <c r="D83" s="2">
        <v>12105</v>
      </c>
      <c r="E83" s="3">
        <f t="shared" si="0"/>
        <v>13056</v>
      </c>
      <c r="F83" s="42">
        <v>1420</v>
      </c>
      <c r="G83" s="2">
        <v>3460</v>
      </c>
      <c r="H83" s="4">
        <f t="shared" si="1"/>
        <v>4880</v>
      </c>
      <c r="I83" s="4">
        <f t="shared" si="4"/>
        <v>2371</v>
      </c>
      <c r="J83" s="4">
        <f t="shared" si="2"/>
        <v>15565</v>
      </c>
      <c r="K83" s="3">
        <f t="shared" si="3"/>
        <v>17936</v>
      </c>
      <c r="L83" s="42">
        <v>8536</v>
      </c>
    </row>
    <row r="84" spans="1:12" s="5" customFormat="1" ht="12.75">
      <c r="A84" s="1" t="s">
        <v>77</v>
      </c>
      <c r="B84" s="42">
        <v>3</v>
      </c>
      <c r="C84" s="42">
        <v>0</v>
      </c>
      <c r="D84" s="2">
        <v>27</v>
      </c>
      <c r="E84" s="3">
        <f t="shared" si="0"/>
        <v>30</v>
      </c>
      <c r="F84" s="42">
        <v>402</v>
      </c>
      <c r="G84" s="2">
        <v>1276</v>
      </c>
      <c r="H84" s="4">
        <f t="shared" si="1"/>
        <v>1678</v>
      </c>
      <c r="I84" s="4">
        <f t="shared" si="4"/>
        <v>405</v>
      </c>
      <c r="J84" s="4">
        <f t="shared" si="2"/>
        <v>1303</v>
      </c>
      <c r="K84" s="3">
        <f t="shared" si="3"/>
        <v>1708</v>
      </c>
      <c r="L84" s="42">
        <v>498</v>
      </c>
    </row>
    <row r="85" spans="1:12" s="5" customFormat="1" ht="12.75">
      <c r="A85" s="1" t="s">
        <v>78</v>
      </c>
      <c r="B85" s="42">
        <v>3</v>
      </c>
      <c r="C85" s="42">
        <v>0</v>
      </c>
      <c r="D85" s="2">
        <v>20</v>
      </c>
      <c r="E85" s="3">
        <f t="shared" si="0"/>
        <v>23</v>
      </c>
      <c r="F85" s="42">
        <v>11</v>
      </c>
      <c r="G85" s="2">
        <v>24</v>
      </c>
      <c r="H85" s="4">
        <f t="shared" si="1"/>
        <v>35</v>
      </c>
      <c r="I85" s="4">
        <f t="shared" si="4"/>
        <v>14</v>
      </c>
      <c r="J85" s="4">
        <f t="shared" si="2"/>
        <v>44</v>
      </c>
      <c r="K85" s="3">
        <f t="shared" si="3"/>
        <v>58</v>
      </c>
      <c r="L85" s="42">
        <v>56</v>
      </c>
    </row>
    <row r="86" spans="1:12" s="5" customFormat="1" ht="12.75">
      <c r="A86" s="1" t="s">
        <v>79</v>
      </c>
      <c r="B86" s="42">
        <v>4805</v>
      </c>
      <c r="C86" s="42">
        <v>3413</v>
      </c>
      <c r="D86" s="2">
        <v>22798</v>
      </c>
      <c r="E86" s="3">
        <f>SUM(B86:D86)</f>
        <v>31016</v>
      </c>
      <c r="F86" s="42">
        <v>34476</v>
      </c>
      <c r="G86" s="2">
        <v>108545</v>
      </c>
      <c r="H86" s="4">
        <f t="shared" si="1"/>
        <v>143021</v>
      </c>
      <c r="I86" s="4">
        <f t="shared" si="4"/>
        <v>42694</v>
      </c>
      <c r="J86" s="4">
        <f>SUM(D86+G86)</f>
        <v>131343</v>
      </c>
      <c r="K86" s="3">
        <f t="shared" si="3"/>
        <v>174037</v>
      </c>
      <c r="L86" s="42">
        <v>66668</v>
      </c>
    </row>
    <row r="87" spans="1:12" s="5" customFormat="1" ht="12.75">
      <c r="A87" s="1" t="s">
        <v>80</v>
      </c>
      <c r="B87" s="42">
        <v>247</v>
      </c>
      <c r="C87" s="42">
        <v>516</v>
      </c>
      <c r="D87" s="2">
        <v>2522</v>
      </c>
      <c r="E87" s="3">
        <f t="shared" si="0"/>
        <v>3285</v>
      </c>
      <c r="F87" s="42">
        <v>311</v>
      </c>
      <c r="G87" s="2">
        <v>1131</v>
      </c>
      <c r="H87" s="4">
        <f t="shared" si="1"/>
        <v>1442</v>
      </c>
      <c r="I87" s="4">
        <f t="shared" si="4"/>
        <v>1074</v>
      </c>
      <c r="J87" s="4">
        <f t="shared" si="2"/>
        <v>3653</v>
      </c>
      <c r="K87" s="3">
        <f t="shared" si="3"/>
        <v>4727</v>
      </c>
      <c r="L87" s="42">
        <v>828</v>
      </c>
    </row>
    <row r="88" spans="1:12" s="5" customFormat="1" ht="12.75">
      <c r="A88" s="1" t="s">
        <v>81</v>
      </c>
      <c r="B88" s="42">
        <v>7112</v>
      </c>
      <c r="C88" s="42">
        <v>34</v>
      </c>
      <c r="D88" s="2">
        <v>22469</v>
      </c>
      <c r="E88" s="3">
        <f t="shared" si="0"/>
        <v>29615</v>
      </c>
      <c r="F88" s="42">
        <v>1547</v>
      </c>
      <c r="G88" s="2">
        <v>5704</v>
      </c>
      <c r="H88" s="4">
        <f t="shared" si="1"/>
        <v>7251</v>
      </c>
      <c r="I88" s="4">
        <f t="shared" si="4"/>
        <v>8693</v>
      </c>
      <c r="J88" s="4">
        <f t="shared" si="2"/>
        <v>28173</v>
      </c>
      <c r="K88" s="3">
        <f t="shared" si="3"/>
        <v>36866</v>
      </c>
      <c r="L88" s="42">
        <v>7916</v>
      </c>
    </row>
    <row r="89" spans="1:12" s="5" customFormat="1" ht="12.75">
      <c r="A89" s="1" t="s">
        <v>82</v>
      </c>
      <c r="B89" s="42">
        <v>137</v>
      </c>
      <c r="C89" s="42">
        <v>4</v>
      </c>
      <c r="D89" s="2">
        <v>384</v>
      </c>
      <c r="E89" s="3">
        <f aca="true" t="shared" si="5" ref="E89:E119">SUM(B89:D89)</f>
        <v>525</v>
      </c>
      <c r="F89" s="42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141</v>
      </c>
      <c r="J89" s="4">
        <f aca="true" t="shared" si="8" ref="J89:J119">SUM(D89+G89)</f>
        <v>389</v>
      </c>
      <c r="K89" s="3">
        <f aca="true" t="shared" si="9" ref="K89:K119">SUM(E89+H89)</f>
        <v>530</v>
      </c>
      <c r="L89" s="42">
        <v>13</v>
      </c>
    </row>
    <row r="90" spans="1:12" s="5" customFormat="1" ht="12.75">
      <c r="A90" s="1" t="s">
        <v>83</v>
      </c>
      <c r="B90" s="42">
        <v>15425</v>
      </c>
      <c r="C90" s="42">
        <v>7403</v>
      </c>
      <c r="D90" s="2">
        <v>66932</v>
      </c>
      <c r="E90" s="3">
        <f t="shared" si="5"/>
        <v>89760</v>
      </c>
      <c r="F90" s="42">
        <v>2050</v>
      </c>
      <c r="G90" s="2">
        <v>8378</v>
      </c>
      <c r="H90" s="4">
        <f t="shared" si="6"/>
        <v>10428</v>
      </c>
      <c r="I90" s="4">
        <f t="shared" si="7"/>
        <v>24878</v>
      </c>
      <c r="J90" s="4">
        <f t="shared" si="8"/>
        <v>75310</v>
      </c>
      <c r="K90" s="3">
        <f t="shared" si="9"/>
        <v>100188</v>
      </c>
      <c r="L90" s="42">
        <v>54665</v>
      </c>
    </row>
    <row r="91" spans="1:12" s="5" customFormat="1" ht="12.75">
      <c r="A91" s="1" t="s">
        <v>84</v>
      </c>
      <c r="B91" s="42">
        <v>36369</v>
      </c>
      <c r="C91" s="42">
        <v>2</v>
      </c>
      <c r="D91" s="2">
        <v>72347</v>
      </c>
      <c r="E91" s="3">
        <f t="shared" si="5"/>
        <v>108718</v>
      </c>
      <c r="F91" s="42">
        <v>5589</v>
      </c>
      <c r="G91" s="2">
        <v>15993</v>
      </c>
      <c r="H91" s="4">
        <f t="shared" si="6"/>
        <v>21582</v>
      </c>
      <c r="I91" s="4">
        <f t="shared" si="7"/>
        <v>41960</v>
      </c>
      <c r="J91" s="4">
        <f t="shared" si="8"/>
        <v>88340</v>
      </c>
      <c r="K91" s="3">
        <f t="shared" si="9"/>
        <v>130300</v>
      </c>
      <c r="L91" s="42">
        <v>194810</v>
      </c>
    </row>
    <row r="92" spans="1:12" s="5" customFormat="1" ht="12.75">
      <c r="A92" s="1" t="s">
        <v>85</v>
      </c>
      <c r="B92" s="42">
        <v>76997</v>
      </c>
      <c r="C92" s="42">
        <v>83</v>
      </c>
      <c r="D92" s="2">
        <v>136597</v>
      </c>
      <c r="E92" s="3">
        <f t="shared" si="5"/>
        <v>213677</v>
      </c>
      <c r="F92" s="42">
        <v>165</v>
      </c>
      <c r="G92" s="2">
        <v>304</v>
      </c>
      <c r="H92" s="4">
        <f t="shared" si="6"/>
        <v>469</v>
      </c>
      <c r="I92" s="4">
        <f t="shared" si="7"/>
        <v>77245</v>
      </c>
      <c r="J92" s="4">
        <f t="shared" si="8"/>
        <v>136901</v>
      </c>
      <c r="K92" s="3">
        <f t="shared" si="9"/>
        <v>214146</v>
      </c>
      <c r="L92" s="42">
        <v>10533</v>
      </c>
    </row>
    <row r="93" spans="1:12" s="5" customFormat="1" ht="12.75">
      <c r="A93" s="1" t="s">
        <v>86</v>
      </c>
      <c r="B93" s="42">
        <v>94710</v>
      </c>
      <c r="C93" s="42">
        <v>5397</v>
      </c>
      <c r="D93" s="2">
        <v>210272</v>
      </c>
      <c r="E93" s="3">
        <f t="shared" si="5"/>
        <v>310379</v>
      </c>
      <c r="F93" s="42">
        <v>29891</v>
      </c>
      <c r="G93" s="2">
        <v>72488</v>
      </c>
      <c r="H93" s="4">
        <f t="shared" si="6"/>
        <v>102379</v>
      </c>
      <c r="I93" s="4">
        <f t="shared" si="7"/>
        <v>129998</v>
      </c>
      <c r="J93" s="4">
        <f t="shared" si="8"/>
        <v>282760</v>
      </c>
      <c r="K93" s="3">
        <f t="shared" si="9"/>
        <v>412758</v>
      </c>
      <c r="L93" s="42">
        <v>316791</v>
      </c>
    </row>
    <row r="94" spans="1:12" s="5" customFormat="1" ht="12.75" customHeight="1">
      <c r="A94" s="1" t="s">
        <v>87</v>
      </c>
      <c r="B94" s="42">
        <v>5</v>
      </c>
      <c r="C94" s="42">
        <v>95</v>
      </c>
      <c r="D94" s="2">
        <v>638</v>
      </c>
      <c r="E94" s="3">
        <f t="shared" si="5"/>
        <v>738</v>
      </c>
      <c r="F94" s="42">
        <v>222</v>
      </c>
      <c r="G94" s="2">
        <v>308</v>
      </c>
      <c r="H94" s="4">
        <f t="shared" si="6"/>
        <v>530</v>
      </c>
      <c r="I94" s="4">
        <f t="shared" si="7"/>
        <v>322</v>
      </c>
      <c r="J94" s="4">
        <f t="shared" si="8"/>
        <v>946</v>
      </c>
      <c r="K94" s="3">
        <f t="shared" si="9"/>
        <v>1268</v>
      </c>
      <c r="L94" s="42">
        <v>0</v>
      </c>
    </row>
    <row r="95" spans="1:12" s="5" customFormat="1" ht="12.75">
      <c r="A95" s="1" t="s">
        <v>88</v>
      </c>
      <c r="B95" s="42">
        <v>51042</v>
      </c>
      <c r="C95" s="42">
        <v>315</v>
      </c>
      <c r="D95" s="2">
        <v>97835</v>
      </c>
      <c r="E95" s="3">
        <f t="shared" si="5"/>
        <v>149192</v>
      </c>
      <c r="F95" s="42">
        <v>12447</v>
      </c>
      <c r="G95" s="2">
        <v>33707</v>
      </c>
      <c r="H95" s="4">
        <f t="shared" si="6"/>
        <v>46154</v>
      </c>
      <c r="I95" s="4">
        <f t="shared" si="7"/>
        <v>63804</v>
      </c>
      <c r="J95" s="4">
        <f t="shared" si="8"/>
        <v>131542</v>
      </c>
      <c r="K95" s="3">
        <f t="shared" si="9"/>
        <v>195346</v>
      </c>
      <c r="L95" s="42">
        <v>357036</v>
      </c>
    </row>
    <row r="96" spans="1:12" s="5" customFormat="1" ht="12.75">
      <c r="A96" s="1" t="s">
        <v>89</v>
      </c>
      <c r="B96" s="42">
        <v>192</v>
      </c>
      <c r="C96" s="42">
        <v>12</v>
      </c>
      <c r="D96" s="2">
        <v>654</v>
      </c>
      <c r="E96" s="3">
        <f t="shared" si="5"/>
        <v>858</v>
      </c>
      <c r="F96" s="42">
        <v>36</v>
      </c>
      <c r="G96" s="2">
        <v>42</v>
      </c>
      <c r="H96" s="4">
        <f t="shared" si="6"/>
        <v>78</v>
      </c>
      <c r="I96" s="4">
        <f t="shared" si="7"/>
        <v>240</v>
      </c>
      <c r="J96" s="4">
        <f t="shared" si="8"/>
        <v>696</v>
      </c>
      <c r="K96" s="3">
        <f t="shared" si="9"/>
        <v>936</v>
      </c>
      <c r="L96" s="42">
        <v>3</v>
      </c>
    </row>
    <row r="97" spans="1:12" s="5" customFormat="1" ht="12.75">
      <c r="A97" s="1" t="s">
        <v>90</v>
      </c>
      <c r="B97" s="42">
        <v>11658</v>
      </c>
      <c r="C97" s="42">
        <v>103</v>
      </c>
      <c r="D97" s="2">
        <v>24177</v>
      </c>
      <c r="E97" s="3">
        <f t="shared" si="5"/>
        <v>35938</v>
      </c>
      <c r="F97" s="42">
        <v>1333</v>
      </c>
      <c r="G97" s="2">
        <v>1526</v>
      </c>
      <c r="H97" s="4">
        <f t="shared" si="6"/>
        <v>2859</v>
      </c>
      <c r="I97" s="4">
        <f t="shared" si="7"/>
        <v>13094</v>
      </c>
      <c r="J97" s="4">
        <f t="shared" si="8"/>
        <v>25703</v>
      </c>
      <c r="K97" s="3">
        <f t="shared" si="9"/>
        <v>38797</v>
      </c>
      <c r="L97" s="42">
        <v>14</v>
      </c>
    </row>
    <row r="98" spans="1:12" s="5" customFormat="1" ht="12.75">
      <c r="A98" s="1" t="s">
        <v>91</v>
      </c>
      <c r="B98" s="42">
        <v>610</v>
      </c>
      <c r="C98" s="42">
        <v>86</v>
      </c>
      <c r="D98" s="2">
        <v>1673</v>
      </c>
      <c r="E98" s="3">
        <f t="shared" si="5"/>
        <v>2369</v>
      </c>
      <c r="F98" s="42">
        <v>322</v>
      </c>
      <c r="G98" s="2">
        <v>1230</v>
      </c>
      <c r="H98" s="4">
        <f t="shared" si="6"/>
        <v>1552</v>
      </c>
      <c r="I98" s="4">
        <f t="shared" si="7"/>
        <v>1018</v>
      </c>
      <c r="J98" s="4">
        <f t="shared" si="8"/>
        <v>2903</v>
      </c>
      <c r="K98" s="3">
        <f t="shared" si="9"/>
        <v>3921</v>
      </c>
      <c r="L98" s="42">
        <v>24</v>
      </c>
    </row>
    <row r="99" spans="1:12" s="5" customFormat="1" ht="12.75">
      <c r="A99" s="1" t="s">
        <v>92</v>
      </c>
      <c r="B99" s="42">
        <v>150</v>
      </c>
      <c r="C99" s="42">
        <v>104</v>
      </c>
      <c r="D99" s="2">
        <v>456</v>
      </c>
      <c r="E99" s="3">
        <f t="shared" si="5"/>
        <v>710</v>
      </c>
      <c r="F99" s="42">
        <v>251</v>
      </c>
      <c r="G99" s="2">
        <v>492</v>
      </c>
      <c r="H99" s="4">
        <f t="shared" si="6"/>
        <v>743</v>
      </c>
      <c r="I99" s="4">
        <f t="shared" si="7"/>
        <v>505</v>
      </c>
      <c r="J99" s="4">
        <f t="shared" si="8"/>
        <v>948</v>
      </c>
      <c r="K99" s="3">
        <f t="shared" si="9"/>
        <v>1453</v>
      </c>
      <c r="L99" s="42">
        <v>1294</v>
      </c>
    </row>
    <row r="100" spans="1:12" s="5" customFormat="1" ht="12.75">
      <c r="A100" s="1" t="s">
        <v>93</v>
      </c>
      <c r="B100" s="42">
        <v>2</v>
      </c>
      <c r="C100" s="42">
        <v>0</v>
      </c>
      <c r="D100" s="2">
        <v>499</v>
      </c>
      <c r="E100" s="3">
        <f t="shared" si="5"/>
        <v>501</v>
      </c>
      <c r="F100" s="42">
        <v>3028</v>
      </c>
      <c r="G100" s="2">
        <v>5671</v>
      </c>
      <c r="H100" s="4">
        <f t="shared" si="6"/>
        <v>8699</v>
      </c>
      <c r="I100" s="4">
        <f t="shared" si="7"/>
        <v>3030</v>
      </c>
      <c r="J100" s="4">
        <f t="shared" si="8"/>
        <v>6170</v>
      </c>
      <c r="K100" s="3">
        <f t="shared" si="9"/>
        <v>9200</v>
      </c>
      <c r="L100" s="42">
        <v>15354</v>
      </c>
    </row>
    <row r="101" spans="1:12" s="5" customFormat="1" ht="12.75">
      <c r="A101" s="1" t="s">
        <v>94</v>
      </c>
      <c r="B101" s="42">
        <v>538</v>
      </c>
      <c r="C101" s="42">
        <v>11</v>
      </c>
      <c r="D101" s="2">
        <v>1291</v>
      </c>
      <c r="E101" s="3">
        <f t="shared" si="5"/>
        <v>1840</v>
      </c>
      <c r="F101" s="42">
        <v>36709</v>
      </c>
      <c r="G101" s="2">
        <v>93409</v>
      </c>
      <c r="H101" s="4">
        <f t="shared" si="6"/>
        <v>130118</v>
      </c>
      <c r="I101" s="4">
        <f t="shared" si="7"/>
        <v>37258</v>
      </c>
      <c r="J101" s="4">
        <f t="shared" si="8"/>
        <v>94700</v>
      </c>
      <c r="K101" s="3">
        <f t="shared" si="9"/>
        <v>131958</v>
      </c>
      <c r="L101" s="42">
        <v>98480</v>
      </c>
    </row>
    <row r="102" spans="1:12" s="5" customFormat="1" ht="12.75">
      <c r="A102" s="1" t="s">
        <v>95</v>
      </c>
      <c r="B102" s="42">
        <v>23586</v>
      </c>
      <c r="C102" s="42">
        <v>0</v>
      </c>
      <c r="D102" s="2">
        <v>61345</v>
      </c>
      <c r="E102" s="3">
        <f t="shared" si="5"/>
        <v>84931</v>
      </c>
      <c r="F102" s="42">
        <v>45</v>
      </c>
      <c r="G102" s="2">
        <v>1164</v>
      </c>
      <c r="H102" s="4">
        <f t="shared" si="6"/>
        <v>1209</v>
      </c>
      <c r="I102" s="4">
        <f t="shared" si="7"/>
        <v>23631</v>
      </c>
      <c r="J102" s="4">
        <f t="shared" si="8"/>
        <v>62509</v>
      </c>
      <c r="K102" s="3">
        <f t="shared" si="9"/>
        <v>86140</v>
      </c>
      <c r="L102" s="42">
        <v>103</v>
      </c>
    </row>
    <row r="103" spans="1:12" s="5" customFormat="1" ht="12.75">
      <c r="A103" s="1" t="s">
        <v>96</v>
      </c>
      <c r="B103" s="42">
        <v>268</v>
      </c>
      <c r="C103" s="42">
        <v>90</v>
      </c>
      <c r="D103" s="2">
        <v>1330</v>
      </c>
      <c r="E103" s="3">
        <f t="shared" si="5"/>
        <v>1688</v>
      </c>
      <c r="F103" s="42">
        <v>71810</v>
      </c>
      <c r="G103" s="2">
        <v>231007</v>
      </c>
      <c r="H103" s="4">
        <f t="shared" si="6"/>
        <v>302817</v>
      </c>
      <c r="I103" s="4">
        <f t="shared" si="7"/>
        <v>72168</v>
      </c>
      <c r="J103" s="4">
        <f t="shared" si="8"/>
        <v>232337</v>
      </c>
      <c r="K103" s="3">
        <f t="shared" si="9"/>
        <v>304505</v>
      </c>
      <c r="L103" s="42">
        <v>101334</v>
      </c>
    </row>
    <row r="104" spans="1:12" s="5" customFormat="1" ht="12.75">
      <c r="A104" s="1" t="s">
        <v>97</v>
      </c>
      <c r="B104" s="42">
        <v>178</v>
      </c>
      <c r="C104" s="42">
        <v>69</v>
      </c>
      <c r="D104" s="2">
        <v>304</v>
      </c>
      <c r="E104" s="3">
        <f t="shared" si="5"/>
        <v>551</v>
      </c>
      <c r="F104" s="42">
        <v>4</v>
      </c>
      <c r="G104" s="2">
        <v>342</v>
      </c>
      <c r="H104" s="4">
        <f t="shared" si="6"/>
        <v>346</v>
      </c>
      <c r="I104" s="4">
        <f t="shared" si="7"/>
        <v>251</v>
      </c>
      <c r="J104" s="4">
        <f t="shared" si="8"/>
        <v>646</v>
      </c>
      <c r="K104" s="3">
        <f t="shared" si="9"/>
        <v>897</v>
      </c>
      <c r="L104" s="42">
        <v>291</v>
      </c>
    </row>
    <row r="105" spans="1:12" s="5" customFormat="1" ht="12.75">
      <c r="A105" s="1" t="s">
        <v>98</v>
      </c>
      <c r="B105" s="42">
        <v>10712</v>
      </c>
      <c r="C105" s="42">
        <v>6180</v>
      </c>
      <c r="D105" s="2">
        <v>41337</v>
      </c>
      <c r="E105" s="3">
        <f t="shared" si="5"/>
        <v>58229</v>
      </c>
      <c r="F105" s="42">
        <v>2603</v>
      </c>
      <c r="G105" s="2">
        <v>7181</v>
      </c>
      <c r="H105" s="4">
        <f t="shared" si="6"/>
        <v>9784</v>
      </c>
      <c r="I105" s="4">
        <f t="shared" si="7"/>
        <v>19495</v>
      </c>
      <c r="J105" s="4">
        <f t="shared" si="8"/>
        <v>48518</v>
      </c>
      <c r="K105" s="3">
        <f t="shared" si="9"/>
        <v>68013</v>
      </c>
      <c r="L105" s="42">
        <v>7381</v>
      </c>
    </row>
    <row r="106" spans="1:12" s="5" customFormat="1" ht="12.75">
      <c r="A106" s="1" t="s">
        <v>99</v>
      </c>
      <c r="B106" s="42">
        <v>1148</v>
      </c>
      <c r="C106" s="42">
        <v>1112</v>
      </c>
      <c r="D106" s="2">
        <v>7604</v>
      </c>
      <c r="E106" s="3">
        <f t="shared" si="5"/>
        <v>9864</v>
      </c>
      <c r="F106" s="42">
        <v>1356</v>
      </c>
      <c r="G106" s="2">
        <v>4269</v>
      </c>
      <c r="H106" s="4">
        <f t="shared" si="6"/>
        <v>5625</v>
      </c>
      <c r="I106" s="4">
        <f t="shared" si="7"/>
        <v>3616</v>
      </c>
      <c r="J106" s="4">
        <f t="shared" si="8"/>
        <v>11873</v>
      </c>
      <c r="K106" s="3">
        <f t="shared" si="9"/>
        <v>15489</v>
      </c>
      <c r="L106" s="42">
        <v>13098</v>
      </c>
    </row>
    <row r="107" spans="1:12" s="5" customFormat="1" ht="12.75">
      <c r="A107" s="1" t="s">
        <v>100</v>
      </c>
      <c r="B107" s="42">
        <v>24725</v>
      </c>
      <c r="C107" s="42">
        <v>20278</v>
      </c>
      <c r="D107" s="2">
        <v>223147</v>
      </c>
      <c r="E107" s="3">
        <f t="shared" si="5"/>
        <v>268150</v>
      </c>
      <c r="F107" s="42">
        <v>5612</v>
      </c>
      <c r="G107" s="2">
        <v>21734</v>
      </c>
      <c r="H107" s="4">
        <f t="shared" si="6"/>
        <v>27346</v>
      </c>
      <c r="I107" s="4">
        <f t="shared" si="7"/>
        <v>50615</v>
      </c>
      <c r="J107" s="4">
        <f t="shared" si="8"/>
        <v>244881</v>
      </c>
      <c r="K107" s="3">
        <f t="shared" si="9"/>
        <v>295496</v>
      </c>
      <c r="L107" s="42">
        <v>115119</v>
      </c>
    </row>
    <row r="108" spans="1:12" s="5" customFormat="1" ht="12.75">
      <c r="A108" s="1" t="s">
        <v>101</v>
      </c>
      <c r="B108" s="42">
        <v>80372</v>
      </c>
      <c r="C108" s="42">
        <v>20092</v>
      </c>
      <c r="D108" s="2">
        <v>244936</v>
      </c>
      <c r="E108" s="3">
        <f t="shared" si="5"/>
        <v>345400</v>
      </c>
      <c r="F108" s="42">
        <v>14397</v>
      </c>
      <c r="G108" s="2">
        <v>29232</v>
      </c>
      <c r="H108" s="4">
        <f t="shared" si="6"/>
        <v>43629</v>
      </c>
      <c r="I108" s="4">
        <f t="shared" si="7"/>
        <v>114861</v>
      </c>
      <c r="J108" s="4">
        <f t="shared" si="8"/>
        <v>274168</v>
      </c>
      <c r="K108" s="3">
        <f t="shared" si="9"/>
        <v>389029</v>
      </c>
      <c r="L108" s="42">
        <v>154615</v>
      </c>
    </row>
    <row r="109" spans="1:12" s="5" customFormat="1" ht="11.25" customHeight="1">
      <c r="A109" s="1" t="s">
        <v>102</v>
      </c>
      <c r="B109" s="42">
        <v>1122</v>
      </c>
      <c r="C109" s="42">
        <v>2385</v>
      </c>
      <c r="D109" s="2">
        <v>9578</v>
      </c>
      <c r="E109" s="3">
        <f t="shared" si="5"/>
        <v>13085</v>
      </c>
      <c r="F109" s="42">
        <v>997</v>
      </c>
      <c r="G109" s="2">
        <v>5761</v>
      </c>
      <c r="H109" s="4">
        <f t="shared" si="6"/>
        <v>6758</v>
      </c>
      <c r="I109" s="4">
        <f t="shared" si="7"/>
        <v>4504</v>
      </c>
      <c r="J109" s="4">
        <f t="shared" si="8"/>
        <v>15339</v>
      </c>
      <c r="K109" s="3">
        <f t="shared" si="9"/>
        <v>19843</v>
      </c>
      <c r="L109" s="42">
        <v>0</v>
      </c>
    </row>
    <row r="110" spans="1:12" s="5" customFormat="1" ht="12.75">
      <c r="A110" s="1" t="s">
        <v>103</v>
      </c>
      <c r="B110" s="42">
        <v>218</v>
      </c>
      <c r="C110" s="42">
        <v>120</v>
      </c>
      <c r="D110" s="2">
        <v>1416</v>
      </c>
      <c r="E110" s="3">
        <f t="shared" si="5"/>
        <v>1754</v>
      </c>
      <c r="F110" s="42">
        <v>358</v>
      </c>
      <c r="G110" s="2">
        <v>1066</v>
      </c>
      <c r="H110" s="4">
        <f t="shared" si="6"/>
        <v>1424</v>
      </c>
      <c r="I110" s="4">
        <f t="shared" si="7"/>
        <v>696</v>
      </c>
      <c r="J110" s="4">
        <f t="shared" si="8"/>
        <v>2482</v>
      </c>
      <c r="K110" s="3">
        <f t="shared" si="9"/>
        <v>3178</v>
      </c>
      <c r="L110" s="42">
        <v>18</v>
      </c>
    </row>
    <row r="111" spans="1:12" s="5" customFormat="1" ht="12.75">
      <c r="A111" s="1" t="s">
        <v>104</v>
      </c>
      <c r="B111" s="42">
        <v>232</v>
      </c>
      <c r="C111" s="42">
        <v>61</v>
      </c>
      <c r="D111" s="2">
        <v>553</v>
      </c>
      <c r="E111" s="3">
        <f t="shared" si="5"/>
        <v>846</v>
      </c>
      <c r="F111" s="42">
        <v>101</v>
      </c>
      <c r="G111" s="2">
        <v>519</v>
      </c>
      <c r="H111" s="4">
        <f t="shared" si="6"/>
        <v>620</v>
      </c>
      <c r="I111" s="4">
        <f t="shared" si="7"/>
        <v>394</v>
      </c>
      <c r="J111" s="4">
        <f t="shared" si="8"/>
        <v>1072</v>
      </c>
      <c r="K111" s="3">
        <f t="shared" si="9"/>
        <v>1466</v>
      </c>
      <c r="L111" s="42">
        <v>348</v>
      </c>
    </row>
    <row r="112" spans="1:12" s="5" customFormat="1" ht="12.75">
      <c r="A112" s="1" t="s">
        <v>105</v>
      </c>
      <c r="B112" s="42">
        <v>0</v>
      </c>
      <c r="C112" s="42">
        <v>0</v>
      </c>
      <c r="D112" s="2">
        <v>21</v>
      </c>
      <c r="E112" s="3">
        <f t="shared" si="5"/>
        <v>21</v>
      </c>
      <c r="F112" s="42">
        <v>2</v>
      </c>
      <c r="G112" s="2">
        <v>0</v>
      </c>
      <c r="H112" s="4">
        <f t="shared" si="6"/>
        <v>2</v>
      </c>
      <c r="I112" s="4">
        <f t="shared" si="7"/>
        <v>2</v>
      </c>
      <c r="J112" s="4">
        <f t="shared" si="8"/>
        <v>21</v>
      </c>
      <c r="K112" s="3">
        <f t="shared" si="9"/>
        <v>23</v>
      </c>
      <c r="L112" s="42">
        <v>19</v>
      </c>
    </row>
    <row r="113" spans="1:12" s="5" customFormat="1" ht="12.75">
      <c r="A113" s="1" t="s">
        <v>106</v>
      </c>
      <c r="B113" s="42">
        <v>11003</v>
      </c>
      <c r="C113" s="42">
        <v>50</v>
      </c>
      <c r="D113" s="2">
        <v>26914</v>
      </c>
      <c r="E113" s="3">
        <f t="shared" si="5"/>
        <v>37967</v>
      </c>
      <c r="F113" s="42">
        <v>1614</v>
      </c>
      <c r="G113" s="2">
        <v>8847</v>
      </c>
      <c r="H113" s="4">
        <f t="shared" si="6"/>
        <v>10461</v>
      </c>
      <c r="I113" s="4">
        <f t="shared" si="7"/>
        <v>12667</v>
      </c>
      <c r="J113" s="4">
        <f t="shared" si="8"/>
        <v>35761</v>
      </c>
      <c r="K113" s="3">
        <f t="shared" si="9"/>
        <v>48428</v>
      </c>
      <c r="L113" s="42">
        <v>30868</v>
      </c>
    </row>
    <row r="114" spans="1:12" s="5" customFormat="1" ht="12.75">
      <c r="A114" s="1" t="s">
        <v>107</v>
      </c>
      <c r="B114" s="42">
        <v>0</v>
      </c>
      <c r="C114" s="42">
        <v>0</v>
      </c>
      <c r="D114" s="2">
        <v>0</v>
      </c>
      <c r="E114" s="3">
        <f t="shared" si="5"/>
        <v>0</v>
      </c>
      <c r="F114" s="42">
        <v>26</v>
      </c>
      <c r="G114" s="2">
        <v>0</v>
      </c>
      <c r="H114" s="4">
        <f t="shared" si="6"/>
        <v>26</v>
      </c>
      <c r="I114" s="4">
        <f t="shared" si="7"/>
        <v>26</v>
      </c>
      <c r="J114" s="4">
        <f t="shared" si="8"/>
        <v>0</v>
      </c>
      <c r="K114" s="3">
        <f t="shared" si="9"/>
        <v>26</v>
      </c>
      <c r="L114" s="42">
        <v>0</v>
      </c>
    </row>
    <row r="115" spans="1:12" s="5" customFormat="1" ht="12.75">
      <c r="A115" s="1" t="s">
        <v>108</v>
      </c>
      <c r="B115" s="42">
        <v>2</v>
      </c>
      <c r="C115" s="42">
        <v>0</v>
      </c>
      <c r="D115" s="2">
        <v>446</v>
      </c>
      <c r="E115" s="3">
        <f t="shared" si="5"/>
        <v>448</v>
      </c>
      <c r="F115" s="42">
        <v>4302</v>
      </c>
      <c r="G115" s="2">
        <v>10750</v>
      </c>
      <c r="H115" s="4">
        <f t="shared" si="6"/>
        <v>15052</v>
      </c>
      <c r="I115" s="4">
        <f t="shared" si="7"/>
        <v>4304</v>
      </c>
      <c r="J115" s="4">
        <f t="shared" si="8"/>
        <v>11196</v>
      </c>
      <c r="K115" s="3">
        <f t="shared" si="9"/>
        <v>15500</v>
      </c>
      <c r="L115" s="42">
        <v>6299</v>
      </c>
    </row>
    <row r="116" spans="1:12" s="5" customFormat="1" ht="12.75">
      <c r="A116" s="1" t="s">
        <v>109</v>
      </c>
      <c r="B116" s="42">
        <v>2088</v>
      </c>
      <c r="C116" s="42">
        <v>2433</v>
      </c>
      <c r="D116" s="2">
        <v>8999</v>
      </c>
      <c r="E116" s="3">
        <f t="shared" si="5"/>
        <v>13520</v>
      </c>
      <c r="F116" s="42">
        <v>1224</v>
      </c>
      <c r="G116" s="2">
        <v>3341</v>
      </c>
      <c r="H116" s="4">
        <f t="shared" si="6"/>
        <v>4565</v>
      </c>
      <c r="I116" s="4">
        <f t="shared" si="7"/>
        <v>5745</v>
      </c>
      <c r="J116" s="4">
        <f t="shared" si="8"/>
        <v>12340</v>
      </c>
      <c r="K116" s="3">
        <f t="shared" si="9"/>
        <v>18085</v>
      </c>
      <c r="L116" s="42">
        <v>6870</v>
      </c>
    </row>
    <row r="117" spans="1:12" s="5" customFormat="1" ht="12.75">
      <c r="A117" s="1" t="s">
        <v>110</v>
      </c>
      <c r="B117" s="42">
        <v>140</v>
      </c>
      <c r="C117" s="42">
        <v>0</v>
      </c>
      <c r="D117" s="2">
        <v>3598</v>
      </c>
      <c r="E117" s="3">
        <f t="shared" si="5"/>
        <v>3738</v>
      </c>
      <c r="F117" s="42">
        <v>1783</v>
      </c>
      <c r="G117" s="2">
        <v>2244</v>
      </c>
      <c r="H117" s="4">
        <f t="shared" si="6"/>
        <v>4027</v>
      </c>
      <c r="I117" s="4">
        <f t="shared" si="7"/>
        <v>1923</v>
      </c>
      <c r="J117" s="4">
        <f t="shared" si="8"/>
        <v>5842</v>
      </c>
      <c r="K117" s="3">
        <f t="shared" si="9"/>
        <v>7765</v>
      </c>
      <c r="L117" s="42">
        <v>2162</v>
      </c>
    </row>
    <row r="118" spans="1:12" s="5" customFormat="1" ht="12.75">
      <c r="A118" s="1" t="s">
        <v>111</v>
      </c>
      <c r="B118" s="42">
        <v>2857</v>
      </c>
      <c r="C118" s="42">
        <v>764</v>
      </c>
      <c r="D118" s="2">
        <v>3861</v>
      </c>
      <c r="E118" s="3">
        <f t="shared" si="5"/>
        <v>7482</v>
      </c>
      <c r="F118" s="42">
        <v>3571</v>
      </c>
      <c r="G118" s="2">
        <v>25502</v>
      </c>
      <c r="H118" s="4">
        <f t="shared" si="6"/>
        <v>29073</v>
      </c>
      <c r="I118" s="4">
        <f t="shared" si="7"/>
        <v>7192</v>
      </c>
      <c r="J118" s="4">
        <f t="shared" si="8"/>
        <v>29363</v>
      </c>
      <c r="K118" s="3">
        <f t="shared" si="9"/>
        <v>36555</v>
      </c>
      <c r="L118" s="42">
        <v>12274</v>
      </c>
    </row>
    <row r="119" spans="1:12" s="5" customFormat="1" ht="9.75" customHeight="1">
      <c r="A119" s="1" t="s">
        <v>112</v>
      </c>
      <c r="B119" s="42">
        <v>2</v>
      </c>
      <c r="C119" s="42">
        <v>0</v>
      </c>
      <c r="D119" s="2">
        <v>87</v>
      </c>
      <c r="E119" s="3">
        <f t="shared" si="5"/>
        <v>89</v>
      </c>
      <c r="F119" s="42">
        <v>472</v>
      </c>
      <c r="G119" s="2">
        <v>425</v>
      </c>
      <c r="H119" s="4">
        <f t="shared" si="6"/>
        <v>897</v>
      </c>
      <c r="I119" s="4">
        <f t="shared" si="7"/>
        <v>474</v>
      </c>
      <c r="J119" s="4">
        <f t="shared" si="8"/>
        <v>512</v>
      </c>
      <c r="K119" s="3">
        <f t="shared" si="9"/>
        <v>986</v>
      </c>
      <c r="L119" s="42">
        <v>1112</v>
      </c>
    </row>
    <row r="120" spans="1:12" s="5" customFormat="1" ht="9.75" customHeight="1">
      <c r="A120" s="1"/>
      <c r="B120" s="43"/>
      <c r="C120" s="43"/>
      <c r="D120" s="2"/>
      <c r="E120" s="3"/>
      <c r="F120" s="44"/>
      <c r="G120" s="2"/>
      <c r="H120" s="4"/>
      <c r="I120" s="4"/>
      <c r="J120" s="4"/>
      <c r="K120" s="3"/>
      <c r="L120" s="43"/>
    </row>
    <row r="121" spans="1:12" s="5" customFormat="1" ht="9.75" customHeight="1">
      <c r="A121" s="37"/>
      <c r="B121" s="41"/>
      <c r="C121" s="41"/>
      <c r="D121" s="39"/>
      <c r="E121" s="40"/>
      <c r="F121" s="41"/>
      <c r="G121" s="39"/>
      <c r="H121" s="41"/>
      <c r="I121" s="41"/>
      <c r="J121" s="41"/>
      <c r="K121" s="40"/>
      <c r="L121" s="41"/>
    </row>
    <row r="122" spans="1:12" s="5" customFormat="1" ht="10.5">
      <c r="A122" s="6" t="s">
        <v>113</v>
      </c>
      <c r="B122" s="7">
        <f>SUM(B24:B119)</f>
        <v>1672526</v>
      </c>
      <c r="C122" s="7">
        <f>SUM(C24:C119)</f>
        <v>379098</v>
      </c>
      <c r="D122" s="7">
        <f aca="true" t="shared" si="10" ref="D122:L122">SUM(D24:D119)</f>
        <v>4957368</v>
      </c>
      <c r="E122" s="7">
        <f t="shared" si="10"/>
        <v>7008992</v>
      </c>
      <c r="F122" s="8">
        <f t="shared" si="10"/>
        <v>485701</v>
      </c>
      <c r="G122" s="7">
        <f t="shared" si="10"/>
        <v>1599421</v>
      </c>
      <c r="H122" s="7">
        <f t="shared" si="10"/>
        <v>2085122</v>
      </c>
      <c r="I122" s="7">
        <f t="shared" si="10"/>
        <v>2537325</v>
      </c>
      <c r="J122" s="7">
        <f>D122+G122</f>
        <v>6556789</v>
      </c>
      <c r="K122" s="7">
        <f>E122+H122</f>
        <v>9094114</v>
      </c>
      <c r="L122" s="8">
        <f t="shared" si="10"/>
        <v>7535869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</row>
    <row r="125" spans="1:12" ht="9.75">
      <c r="A125" s="49" t="s">
        <v>114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1"/>
    </row>
    <row r="126" spans="1:12" ht="9.75">
      <c r="A126" s="46" t="s">
        <v>115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1" s="55" customFormat="1" ht="9.75">
      <c r="A127" s="52" t="s">
        <v>116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12" ht="9.75">
      <c r="A128" s="59" t="s">
        <v>120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1"/>
    </row>
    <row r="129" spans="1:12" ht="9.75">
      <c r="A129" s="62" t="s">
        <v>118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1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2018-01-30T16:23:25Z</dcterms:modified>
  <cp:category/>
  <cp:version/>
  <cp:contentType/>
  <cp:contentStatus/>
</cp:coreProperties>
</file>