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6" activeTab="21"/>
  </bookViews>
  <sheets>
    <sheet name="161A + 161B - Août 17" sheetId="1" r:id="rId1"/>
    <sheet name="161A - Sept 17" sheetId="2" r:id="rId2"/>
    <sheet name="161B - Sept 17" sheetId="3" r:id="rId3"/>
    <sheet name="161A - Oct 17" sheetId="4" r:id="rId4"/>
    <sheet name="161B - Oct 17" sheetId="5" r:id="rId5"/>
    <sheet name="161A - Nov 17" sheetId="6" r:id="rId6"/>
    <sheet name="161B - Nov 17" sheetId="7" r:id="rId7"/>
    <sheet name="161A - Dec 17" sheetId="8" r:id="rId8"/>
    <sheet name="161B - Dec 17" sheetId="9" r:id="rId9"/>
    <sheet name="161A - Jan 18" sheetId="10" r:id="rId10"/>
    <sheet name="161B - Jan 18" sheetId="11" r:id="rId11"/>
    <sheet name="161A - Fev 18" sheetId="12" r:id="rId12"/>
    <sheet name="161B - Fev 18" sheetId="13" r:id="rId13"/>
    <sheet name="161A - Mars 18" sheetId="14" r:id="rId14"/>
    <sheet name="161B - Mars 18" sheetId="15" r:id="rId15"/>
    <sheet name="161A - Avr 18" sheetId="16" r:id="rId16"/>
    <sheet name="161B - Avr 18" sheetId="17" r:id="rId17"/>
    <sheet name="161A - Mai 18" sheetId="18" r:id="rId18"/>
    <sheet name="161B - Mai 18" sheetId="19" r:id="rId19"/>
    <sheet name="161A - Juin 18" sheetId="20" r:id="rId20"/>
    <sheet name="161B - Juin 18" sheetId="21" r:id="rId21"/>
    <sheet name="161A-Juillet" sheetId="22" r:id="rId22"/>
    <sheet name="161B-Juillet" sheetId="23" r:id="rId23"/>
  </sheets>
  <definedNames>
    <definedName name="AUTRESVINS">#REF!</definedName>
    <definedName name="Excel_BuiltIn_Print_Area" localSheetId="15">'161A - Avr 18'!$A$1:$M$130</definedName>
    <definedName name="Excel_BuiltIn_Print_Area" localSheetId="7">'161A - Dec 17'!$A$1:$M$130</definedName>
    <definedName name="Excel_BuiltIn_Print_Area" localSheetId="11">'161A - Fev 18'!$A$1:$M$130</definedName>
    <definedName name="Excel_BuiltIn_Print_Area" localSheetId="9">'161A - Jan 18'!$A$1:$M$130</definedName>
    <definedName name="Excel_BuiltIn_Print_Area" localSheetId="19">'161A - Juin 18'!$A$1:$M$130</definedName>
    <definedName name="Excel_BuiltIn_Print_Area" localSheetId="17">'161A - Mai 18'!$A$1:$M$130</definedName>
    <definedName name="Excel_BuiltIn_Print_Area" localSheetId="13">'161A - Mars 18'!$A$1:$M$130</definedName>
    <definedName name="Excel_BuiltIn_Print_Area" localSheetId="5">'161A - Nov 17'!$A$1:$M$130</definedName>
    <definedName name="Excel_BuiltIn_Print_Area" localSheetId="16">'161B - Avr 18'!$A$1:$L$129</definedName>
    <definedName name="Excel_BuiltIn_Print_Area" localSheetId="8">'161B - Dec 17'!$A$1:$L$129</definedName>
    <definedName name="Excel_BuiltIn_Print_Area" localSheetId="12">'161B - Fev 18'!$A$1:$L$129</definedName>
    <definedName name="Excel_BuiltIn_Print_Area" localSheetId="10">'161B - Jan 18'!$A$1:$L$129</definedName>
    <definedName name="Excel_BuiltIn_Print_Area" localSheetId="20">'161B - Juin 18'!$A$1:$L$129</definedName>
    <definedName name="Excel_BuiltIn_Print_Area" localSheetId="18">'161B - Mai 18'!$A$1:$L$129</definedName>
    <definedName name="Excel_BuiltIn_Print_Area" localSheetId="14">'161B - Mars 18'!$A$1:$L$129</definedName>
    <definedName name="Excel_BuiltIn_Print_Area" localSheetId="6">'161B - Nov 17'!$A$1:$L$129</definedName>
    <definedName name="Excel_BuiltIn_Print_Area" localSheetId="4">'161B - Oct 17'!$A$1:$L$129</definedName>
    <definedName name="Excel_BuiltIn_Print_Area" localSheetId="2">'161B - Sept 17'!$A$1:$L$129</definedName>
    <definedName name="Excel_BuiltIn_Print_Titles" localSheetId="15">'161A - Avr 18'!$19:$24</definedName>
    <definedName name="Excel_BuiltIn_Print_Titles" localSheetId="7">'161A - Dec 17'!$19:$24</definedName>
    <definedName name="Excel_BuiltIn_Print_Titles" localSheetId="11">'161A - Fev 18'!$19:$24</definedName>
    <definedName name="Excel_BuiltIn_Print_Titles" localSheetId="9">'161A - Jan 18'!$19:$24</definedName>
    <definedName name="Excel_BuiltIn_Print_Titles" localSheetId="19">'161A - Juin 18'!$19:$24</definedName>
    <definedName name="Excel_BuiltIn_Print_Titles" localSheetId="17">'161A - Mai 18'!$19:$24</definedName>
    <definedName name="Excel_BuiltIn_Print_Titles" localSheetId="13">'161A - Mars 18'!$19:$24</definedName>
    <definedName name="Excel_BuiltIn_Print_Titles" localSheetId="5">'161A - Nov 17'!$19:$24</definedName>
    <definedName name="Excel_BuiltIn_Print_Titles" localSheetId="3">'161A - Oct 17'!$19:$24</definedName>
    <definedName name="Excel_BuiltIn_Print_Titles" localSheetId="1">'161A - Sept 17'!$19:$24</definedName>
    <definedName name="Excel_BuiltIn_Print_Titles" localSheetId="0">'161A + 161B - Août 17'!$18:$22</definedName>
    <definedName name="Excel_BuiltIn_Print_Titles" localSheetId="16">'161B - Avr 18'!$18:$23</definedName>
    <definedName name="Excel_BuiltIn_Print_Titles" localSheetId="8">'161B - Dec 17'!$18:$23</definedName>
    <definedName name="Excel_BuiltIn_Print_Titles" localSheetId="12">'161B - Fev 18'!$18:$23</definedName>
    <definedName name="Excel_BuiltIn_Print_Titles" localSheetId="10">'161B - Jan 18'!$18:$23</definedName>
    <definedName name="Excel_BuiltIn_Print_Titles" localSheetId="20">'161B - Juin 18'!$18:$23</definedName>
    <definedName name="Excel_BuiltIn_Print_Titles" localSheetId="18">'161B - Mai 18'!$18:$23</definedName>
    <definedName name="Excel_BuiltIn_Print_Titles" localSheetId="14">'161B - Mars 18'!$18:$23</definedName>
    <definedName name="Excel_BuiltIn_Print_Titles" localSheetId="6">'161B - Nov 17'!$18:$23</definedName>
    <definedName name="Excel_BuiltIn_Print_Titles" localSheetId="4">'161B - Oct 17'!$18:$23</definedName>
    <definedName name="Excel_BuiltIn_Print_Titles" localSheetId="2">'161B - Sept 17'!$18:$23</definedName>
    <definedName name="TITRE">#REF!</definedName>
    <definedName name="TOT">NA()</definedName>
    <definedName name="TOTALTOTAL">NA()</definedName>
    <definedName name="TOTALVAOC">#REF!</definedName>
    <definedName name="TOTAOC">NA()</definedName>
    <definedName name="TOTAU">NA()</definedName>
    <definedName name="TOTCID">NA()</definedName>
    <definedName name="TOTDIS">NA()</definedName>
    <definedName name="_xlnm.Print_Area" localSheetId="15">'161A - Avr 18'!$A$1:$L$130</definedName>
    <definedName name="_xlnm.Print_Area" localSheetId="7">'161A - Dec 17'!$A$1:$L$130</definedName>
    <definedName name="_xlnm.Print_Area" localSheetId="11">'161A - Fev 18'!$A$1:$L$130</definedName>
    <definedName name="_xlnm.Print_Area" localSheetId="9">'161A - Jan 18'!$A$1:$L$130</definedName>
    <definedName name="_xlnm.Print_Area" localSheetId="19">'161A - Juin 18'!$A$1:$L$130</definedName>
    <definedName name="_xlnm.Print_Area" localSheetId="17">'161A - Mai 18'!$A$1:$L$130</definedName>
    <definedName name="_xlnm.Print_Area" localSheetId="13">'161A - Mars 18'!$A$1:$L$130</definedName>
    <definedName name="_xlnm.Print_Area" localSheetId="5">'161A - Nov 17'!$A$1:$L$130</definedName>
    <definedName name="_xlnm.Print_Area" localSheetId="3">'161A - Oct 17'!$A$1:$L$130</definedName>
    <definedName name="_xlnm.Print_Area" localSheetId="1">'161A - Sept 17'!$A$1:$L$130</definedName>
    <definedName name="_xlnm.Print_Area" localSheetId="0">'161A + 161B - Août 17'!$A$1:$L$130</definedName>
    <definedName name="_xlnm.Print_Area" localSheetId="16">'161B - Avr 18'!$A$1:$L$130</definedName>
    <definedName name="_xlnm.Print_Area" localSheetId="8">'161B - Dec 17'!$A$1:$L$130</definedName>
    <definedName name="_xlnm.Print_Area" localSheetId="12">'161B - Fev 18'!$A$1:$L$130</definedName>
    <definedName name="_xlnm.Print_Area" localSheetId="10">'161B - Jan 18'!$A$1:$L$130</definedName>
    <definedName name="_xlnm.Print_Area" localSheetId="20">'161B - Juin 18'!$A$1:$L$130</definedName>
    <definedName name="_xlnm.Print_Area" localSheetId="18">'161B - Mai 18'!$A$1:$L$130</definedName>
    <definedName name="_xlnm.Print_Area" localSheetId="14">'161B - Mars 18'!$A$1:$L$130</definedName>
    <definedName name="_xlnm.Print_Area" localSheetId="6">'161B - Nov 17'!$A$1:$L$130</definedName>
    <definedName name="_xlnm.Print_Area" localSheetId="4">'161B - Oct 17'!$A$1:$L$130</definedName>
    <definedName name="_xlnm.Print_Area" localSheetId="2">'161B - Sept 17'!$A$1:$L$130</definedName>
  </definedNames>
  <calcPr fullCalcOnLoad="1"/>
</workbook>
</file>

<file path=xl/comments23.xml><?xml version="1.0" encoding="utf-8"?>
<comments xmlns="http://schemas.openxmlformats.org/spreadsheetml/2006/main">
  <authors>
    <author/>
  </authors>
  <commentList>
    <comment ref="A83" authorId="0">
      <text>
        <r>
          <rPr>
            <b/>
            <sz val="8"/>
            <color indexed="8"/>
            <rFont val="Times New Roman"/>
            <family val="1"/>
          </rPr>
          <t xml:space="preserve">Amblard:rappeler mme pesin au 03,27,23,77,14
</t>
        </r>
      </text>
    </comment>
    <comment ref="C83" authorId="0">
      <text>
        <r>
          <rPr>
            <b/>
            <sz val="8"/>
            <color indexed="8"/>
            <rFont val="Tahoma"/>
            <family val="2"/>
          </rPr>
          <t xml:space="preserve">Frasez:
</t>
        </r>
        <r>
          <rPr>
            <sz val="8"/>
            <color indexed="8"/>
            <rFont val="Tahoma"/>
            <family val="2"/>
          </rPr>
          <t>corriger au renvoi du JO</t>
        </r>
      </text>
    </comment>
  </commentList>
</comments>
</file>

<file path=xl/sharedStrings.xml><?xml version="1.0" encoding="utf-8"?>
<sst xmlns="http://schemas.openxmlformats.org/spreadsheetml/2006/main" count="3006" uniqueCount="173">
  <si>
    <t>MINISTERE DE L'ACTION</t>
  </si>
  <si>
    <t xml:space="preserve"> ET DES COMPTES PUBLICS</t>
  </si>
  <si>
    <t>DIRECTION GENERALE DES DOUANES ET DROITS INDIRECTS</t>
  </si>
  <si>
    <t xml:space="preserve">SOUS-DIRECTION DES DROITS INDIRECTS </t>
  </si>
  <si>
    <t>BUREAU F3</t>
  </si>
  <si>
    <t>STATISTIQUE MENSUELLE DES VINS - RELEVE PAR DEPARTEMENT</t>
  </si>
  <si>
    <t>CAMPAGNE 2017-2018*</t>
  </si>
  <si>
    <t>MOIS D'AOUT</t>
  </si>
  <si>
    <t>(en hl)</t>
  </si>
  <si>
    <t>VOLUMES DE VINS SORTIS DES CHAIS DES RECOLTANTS</t>
  </si>
  <si>
    <t>VOLUMES DE VINS IMPOSES</t>
  </si>
  <si>
    <t>NUMEROS D'ORDRE</t>
  </si>
  <si>
    <t xml:space="preserve"> ET DES NÉGOCIANTS VINIFICATEURS***</t>
  </si>
  <si>
    <t>AU DROIT DE CIRCULATION</t>
  </si>
  <si>
    <t>STOCK</t>
  </si>
  <si>
    <t>ET</t>
  </si>
  <si>
    <t>IG</t>
  </si>
  <si>
    <t>SANS IG</t>
  </si>
  <si>
    <t>AU</t>
  </si>
  <si>
    <t>DEPARTEMENTS</t>
  </si>
  <si>
    <t>Vins de Cépages</t>
  </si>
  <si>
    <t>COMMERCE***</t>
  </si>
  <si>
    <t>AOP</t>
  </si>
  <si>
    <t>IGP</t>
  </si>
  <si>
    <t>et Autres</t>
  </si>
  <si>
    <t>TOTAL</t>
  </si>
  <si>
    <t>O1 AIN</t>
  </si>
  <si>
    <t>O2 AISNE</t>
  </si>
  <si>
    <t>O3 ALLIER</t>
  </si>
  <si>
    <t>O4 ALPES-DE-HTE-PR</t>
  </si>
  <si>
    <t>O5 ALPES (HAUTES)</t>
  </si>
  <si>
    <t>O6 ALPES-MARITIMES</t>
  </si>
  <si>
    <t>O7 ARDECHE</t>
  </si>
  <si>
    <t>O8 ARDENNES</t>
  </si>
  <si>
    <t>O9 ARIEGE</t>
  </si>
  <si>
    <t>10 AUBE</t>
  </si>
  <si>
    <t>11 AUDE</t>
  </si>
  <si>
    <t>12 AVEYRON</t>
  </si>
  <si>
    <t>13 BOUCHES-DU-RHONE</t>
  </si>
  <si>
    <t>14 CALVADOS</t>
  </si>
  <si>
    <t>15 CANTAL</t>
  </si>
  <si>
    <t>16 CHARENTE</t>
  </si>
  <si>
    <t>17 CHARENTE-MARITIME</t>
  </si>
  <si>
    <t>18 CHER</t>
  </si>
  <si>
    <t>19 CORREZE</t>
  </si>
  <si>
    <t>2A CORSE DU SUD</t>
  </si>
  <si>
    <t>2B CORSE (HAUTE)</t>
  </si>
  <si>
    <t>21 COTE-D'OR</t>
  </si>
  <si>
    <t>22 COTES D'ARMOR</t>
  </si>
  <si>
    <t>23 CREUSE</t>
  </si>
  <si>
    <t>24 DORDOGNE</t>
  </si>
  <si>
    <t>25 DOUBS</t>
  </si>
  <si>
    <t>26 DROME</t>
  </si>
  <si>
    <t>27 EURE</t>
  </si>
  <si>
    <t>28 EURE-ET-LOIR</t>
  </si>
  <si>
    <t>29 FINISTERE</t>
  </si>
  <si>
    <t>30 GARD</t>
  </si>
  <si>
    <t>31 GARONNE (HAUTE)</t>
  </si>
  <si>
    <t>32 GERS</t>
  </si>
  <si>
    <t>33 GIRONDE</t>
  </si>
  <si>
    <t>34 HERAULT</t>
  </si>
  <si>
    <t>35 ILLE-ET-VILAINE</t>
  </si>
  <si>
    <t>36 INDRE</t>
  </si>
  <si>
    <t>37 INDRE-ET-LOIRE</t>
  </si>
  <si>
    <t>38 ISERE</t>
  </si>
  <si>
    <t>39 JURA</t>
  </si>
  <si>
    <t>40 LANDES</t>
  </si>
  <si>
    <t>41 LOIR-ET-CHER</t>
  </si>
  <si>
    <t>42 LOIRE</t>
  </si>
  <si>
    <t>43 LOIRE (HAUTE)</t>
  </si>
  <si>
    <t>44 LOIRE-ATLANTIQUE</t>
  </si>
  <si>
    <t>45 LOIRET</t>
  </si>
  <si>
    <t>46 LOT</t>
  </si>
  <si>
    <t>47 LOT-ET-GARONNE</t>
  </si>
  <si>
    <t>48 LOZERE</t>
  </si>
  <si>
    <t>49 MAINE-ET-LOIRE</t>
  </si>
  <si>
    <t>50 MANCHE</t>
  </si>
  <si>
    <t>51 MARNE</t>
  </si>
  <si>
    <t>52 MARNE (HAUTE)</t>
  </si>
  <si>
    <t>53 MAYENNE</t>
  </si>
  <si>
    <t>54 MEURTHE-ET-MOSELLE</t>
  </si>
  <si>
    <t>55 MEUSE</t>
  </si>
  <si>
    <t>56 MORBIHAN</t>
  </si>
  <si>
    <t>57 MOSELLE</t>
  </si>
  <si>
    <t>58 NIEVRE</t>
  </si>
  <si>
    <t>59 NORD</t>
  </si>
  <si>
    <t>60 OISE</t>
  </si>
  <si>
    <t>61 ORNE</t>
  </si>
  <si>
    <t>62 PAS-DE-CALAIS</t>
  </si>
  <si>
    <t>63 PUY-DE-DOME</t>
  </si>
  <si>
    <t>64 PYRENEES-ATLANT.</t>
  </si>
  <si>
    <t>65 PYRENEES (HAUTES)</t>
  </si>
  <si>
    <t>66 PYRENEES-ORIENT.</t>
  </si>
  <si>
    <t>67 RHIN (BAS)</t>
  </si>
  <si>
    <t>68 RHIN (HAUT)</t>
  </si>
  <si>
    <t>69 RHONE</t>
  </si>
  <si>
    <t>70 SAONE (HAUTE)</t>
  </si>
  <si>
    <t>71 SAONE-ET-LOIRE</t>
  </si>
  <si>
    <t>72 SARTHE</t>
  </si>
  <si>
    <t>73 SAVOIE</t>
  </si>
  <si>
    <t>74 SAVOIE (HAUTE)</t>
  </si>
  <si>
    <t>75 PARIS</t>
  </si>
  <si>
    <t>76 SEINE-MARITIME</t>
  </si>
  <si>
    <t>77 SEINE-ET-MARNE</t>
  </si>
  <si>
    <t>78 YVELINES</t>
  </si>
  <si>
    <t>79 SEVRES (DEUX)</t>
  </si>
  <si>
    <t>80 SOMME</t>
  </si>
  <si>
    <t>81 TARN</t>
  </si>
  <si>
    <t>82 TARN-ET-GARONNE</t>
  </si>
  <si>
    <t>83 VAR</t>
  </si>
  <si>
    <t>84 VAUCLUSE</t>
  </si>
  <si>
    <t>85 VENDEE</t>
  </si>
  <si>
    <t>86 VIENNE</t>
  </si>
  <si>
    <t>87 VIENNE (HAUTE)</t>
  </si>
  <si>
    <t>88 VOSGES</t>
  </si>
  <si>
    <t>89 YONNE</t>
  </si>
  <si>
    <t>90 TERRIT. DE BELFORT</t>
  </si>
  <si>
    <t>91 ESSONNE</t>
  </si>
  <si>
    <t>92 HAUTS-DE-SEINE</t>
  </si>
  <si>
    <t>93 SEINE-SAINT-DENIS</t>
  </si>
  <si>
    <t>94 VAL-DE-MARNE</t>
  </si>
  <si>
    <t>95 VAL-D'OISE</t>
  </si>
  <si>
    <t>TOTAUX</t>
  </si>
  <si>
    <t>*   En application des dispositions de l'article 6 du règlement (UE) n° 1308/2013 du Parlement Européen et du Conseil du 17 décembre 2013, la campagne vitivinicole est établie du 1er août au 31 juillet de l'année suivante.</t>
  </si>
  <si>
    <t>** Toute reproduction des présentes données ou d'extrait de celles-ci devra indiquer la source "DGDDI".</t>
  </si>
  <si>
    <r>
      <rPr>
        <sz val="6"/>
        <color indexed="8"/>
        <rFont val="MS Reference Sans Serif"/>
        <family val="2"/>
      </rPr>
      <t xml:space="preserve">*** </t>
    </r>
    <r>
      <rPr>
        <u val="single"/>
        <sz val="6"/>
        <color indexed="8"/>
        <rFont val="MS Reference Sans Serif"/>
        <family val="2"/>
      </rPr>
      <t>À compter des statistiques de mai 2016</t>
    </r>
    <r>
      <rPr>
        <sz val="6"/>
        <color indexed="8"/>
        <rFont val="MS Reference Sans Serif"/>
        <family val="2"/>
      </rPr>
      <t xml:space="preserve">, le </t>
    </r>
    <r>
      <rPr>
        <u val="single"/>
        <sz val="6"/>
        <color indexed="8"/>
        <rFont val="MS Reference Sans Serif"/>
        <family val="2"/>
      </rPr>
      <t>stock au commerce ne comprend plus les quantités des vins qui sont produits par les négociants vinificateurs</t>
    </r>
    <r>
      <rPr>
        <sz val="6"/>
        <color indexed="8"/>
        <rFont val="MS Reference Sans Serif"/>
        <family val="2"/>
      </rPr>
      <t>, c'est-à-dire les négociants qui achètent des vendanges ou des moûts pour les vinifier.</t>
    </r>
  </si>
  <si>
    <t xml:space="preserve">      Ces quantités sont désormais considérées comme faisant partie du stock à la production et figurent dans le tableau des "sorties des chais des récoltants et des négociants vinificateurs".</t>
  </si>
  <si>
    <t xml:space="preserve">MINISTERE DE L'ACTION </t>
  </si>
  <si>
    <t>ET DES COMPTES PUBLICS</t>
  </si>
  <si>
    <t>MOIS DE SEPTEMBRE</t>
  </si>
  <si>
    <t>QUANTITES DE VINS SORTIES DES CHAIS DES RECOLTANTS ET DES NÉGOCIANTS VINIFICATEURS***</t>
  </si>
  <si>
    <t xml:space="preserve">  TOTAL</t>
  </si>
  <si>
    <t>VINS DE CEPAGE ET AUTRES</t>
  </si>
  <si>
    <t>SEPTEMBRE</t>
  </si>
  <si>
    <t>ANTERIEURS</t>
  </si>
  <si>
    <r>
      <rPr>
        <sz val="6"/>
        <color indexed="8"/>
        <rFont val="MS Reference Sans Serif"/>
        <family val="2"/>
      </rPr>
      <t xml:space="preserve">*** </t>
    </r>
    <r>
      <rPr>
        <u val="single"/>
        <sz val="6"/>
        <color indexed="8"/>
        <rFont val="MS Reference Sans Serif"/>
        <family val="2"/>
      </rPr>
      <t>À compter des statistiques de mai 2016</t>
    </r>
    <r>
      <rPr>
        <sz val="6"/>
        <color indexed="8"/>
        <rFont val="MS Reference Sans Serif"/>
        <family val="2"/>
      </rPr>
      <t xml:space="preserve">, les </t>
    </r>
    <r>
      <rPr>
        <u val="single"/>
        <sz val="6"/>
        <color indexed="8"/>
        <rFont val="MS Reference Sans Serif"/>
        <family val="2"/>
      </rPr>
      <t>sorties des chais</t>
    </r>
    <r>
      <rPr>
        <sz val="6"/>
        <color indexed="8"/>
        <rFont val="MS Reference Sans Serif"/>
        <family val="2"/>
      </rPr>
      <t xml:space="preserve"> concernent non seulement les récoltants mais </t>
    </r>
    <r>
      <rPr>
        <u val="single"/>
        <sz val="6"/>
        <color indexed="8"/>
        <rFont val="MS Reference Sans Serif"/>
        <family val="2"/>
      </rPr>
      <t>également les négociants vinificateurs</t>
    </r>
    <r>
      <rPr>
        <sz val="6"/>
        <color indexed="8"/>
        <rFont val="MS Reference Sans Serif"/>
        <family val="2"/>
      </rPr>
      <t>, c'est-à-dire les négociants qui achètent des vendanges ou des moûts pour les vinifier.</t>
    </r>
  </si>
  <si>
    <t xml:space="preserve">      Précédemment, les quantités vinifiées par ce type de négociant étaient considérées comme faisant partie du stock au commerce et figuraient dans la colonne idoine du tableau des "quantités de vins soumises au droit de circulation ».</t>
  </si>
  <si>
    <t>QUANTITES DE VINS SOUMISES AU DROIT DE CIRCULATION</t>
  </si>
  <si>
    <t>O4 ALPES-DE-HTE-PROV.</t>
  </si>
  <si>
    <t>90 TERRIT.  DE BELFORT</t>
  </si>
  <si>
    <t>MOIS D'OCTOBRE</t>
  </si>
  <si>
    <t xml:space="preserve">                                                                                                                                                                                                                                                                                                                                                                                                                                                                                 </t>
  </si>
  <si>
    <t>OCTOBRE</t>
  </si>
  <si>
    <t xml:space="preserve"> </t>
  </si>
  <si>
    <t>MOIS DE NOVEMBRE</t>
  </si>
  <si>
    <t>NOVEMBRE</t>
  </si>
  <si>
    <t>MOIS DE DECEMBRE</t>
  </si>
  <si>
    <t>DECEMBRE</t>
  </si>
  <si>
    <t>MOIS DE JANVIER</t>
  </si>
  <si>
    <t>JANVIER</t>
  </si>
  <si>
    <t>MOIS DE FÉVRIER</t>
  </si>
  <si>
    <t>FÉVRIER</t>
  </si>
  <si>
    <t>MOIS DE MARS</t>
  </si>
  <si>
    <t>MARS</t>
  </si>
  <si>
    <t>MOIS D'AVRIL</t>
  </si>
  <si>
    <t>AVRIL</t>
  </si>
  <si>
    <t xml:space="preserve">                                                                                                                                                                                                                                                               </t>
  </si>
  <si>
    <t>MOIS DE MAI</t>
  </si>
  <si>
    <t>MAI</t>
  </si>
  <si>
    <t>CAMPAGNE 2017-2018</t>
  </si>
  <si>
    <t>MOIS DE JUILLET</t>
  </si>
  <si>
    <t xml:space="preserve">  ( En hectolitres  )  </t>
  </si>
  <si>
    <t>QUANTITES DE VINS SORTIES DES CHAIS DES RECOLTANTS ET DES NÉGOCIANTS VINIFICATEURS</t>
  </si>
  <si>
    <t>JUILLET</t>
  </si>
  <si>
    <t xml:space="preserve">*En application des dispositions de l'article6 du règlement   UE n°1308/2013 du 17 décembre 2013 </t>
  </si>
  <si>
    <t>la campagne commence le 1er août de chaque année et se termine le 31 juillet de l'année suivante.</t>
  </si>
  <si>
    <t>*Toute reproduction des présentes données ou d'extrait de celles -ci devra indiquer la source "DGDDI".</t>
  </si>
  <si>
    <t xml:space="preserve">           MINISTERE DE L'ACTION</t>
  </si>
  <si>
    <t xml:space="preserve">  ET DES COMPTES PUBLICS</t>
  </si>
  <si>
    <r>
      <t xml:space="preserve">COMMERCE </t>
    </r>
    <r>
      <rPr>
        <sz val="7.5"/>
        <rFont val="Arial"/>
        <family val="2"/>
      </rPr>
      <t>*</t>
    </r>
  </si>
  <si>
    <r>
      <t>*</t>
    </r>
    <r>
      <rPr>
        <b/>
        <u val="single"/>
        <sz val="7.5"/>
        <rFont val="MS Sans Serif"/>
        <family val="2"/>
      </rPr>
      <t xml:space="preserve">Attention appelée : </t>
    </r>
    <r>
      <rPr>
        <sz val="7.5"/>
        <rFont val="MS Sans Serif"/>
        <family val="2"/>
      </rPr>
      <t>à compter des statistiques de mai 2016, le stock au commerce ne comprend plus les quantités de vins produits par les négociants vinificateurs, c'est-à-dire les négociants qui achètent des vendanges</t>
    </r>
  </si>
  <si>
    <t>ou des moûts pour les vinifier, Ces quantités sont désormais considérées comme faisant partie du stock à la production et figurent dans le tableau des" sorties des chais des récoltants et des négociants vinificateurs",</t>
  </si>
  <si>
    <t>*En application des dispositions de l'article 6 du règlement UE  n°1308/2013 du 17 décembre 2013 ,la campagne commence le 1er août de chaque annéeet se termine le 31 juillet de l'année suivante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</si>
</sst>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MS Sans Serif"/>
      <family val="2"/>
    </font>
    <font>
      <sz val="10"/>
      <name val="Arial"/>
      <family val="0"/>
    </font>
    <font>
      <sz val="8"/>
      <name val="MS Reference Sans Serif"/>
      <family val="2"/>
    </font>
    <font>
      <b/>
      <sz val="9"/>
      <name val="MS Reference Sans Serif"/>
      <family val="2"/>
    </font>
    <font>
      <b/>
      <sz val="8"/>
      <name val="MS Reference Sans Serif"/>
      <family val="2"/>
    </font>
    <font>
      <sz val="10"/>
      <color indexed="53"/>
      <name val="MS Sans Serif"/>
      <family val="2"/>
    </font>
    <font>
      <sz val="8"/>
      <color indexed="53"/>
      <name val="MS Reference Sans Serif"/>
      <family val="2"/>
    </font>
    <font>
      <sz val="6"/>
      <name val="MS Reference Sans Serif"/>
      <family val="2"/>
    </font>
    <font>
      <sz val="7"/>
      <name val="MS Sans Serif"/>
      <family val="2"/>
    </font>
    <font>
      <sz val="6"/>
      <color indexed="8"/>
      <name val="MS Reference Sans Serif"/>
      <family val="2"/>
    </font>
    <font>
      <u val="single"/>
      <sz val="6"/>
      <color indexed="8"/>
      <name val="MS Reference Sans Serif"/>
      <family val="2"/>
    </font>
    <font>
      <sz val="7.5"/>
      <name val="MS Sans Serif"/>
      <family val="2"/>
    </font>
    <font>
      <sz val="9"/>
      <name val="MS Sans Serif"/>
      <family val="2"/>
    </font>
    <font>
      <sz val="8"/>
      <name val="MS Sans Serif"/>
      <family val="2"/>
    </font>
    <font>
      <b/>
      <sz val="9"/>
      <name val="MS Sans Serif"/>
      <family val="2"/>
    </font>
    <font>
      <b/>
      <sz val="10"/>
      <name val="MS Sans Serif"/>
      <family val="2"/>
    </font>
    <font>
      <sz val="10"/>
      <name val="Times New Roman"/>
      <family val="1"/>
    </font>
    <font>
      <sz val="8"/>
      <name val="Times New Roman"/>
      <family val="1"/>
    </font>
    <font>
      <b/>
      <sz val="7.5"/>
      <name val="MS Sans Serif"/>
      <family val="2"/>
    </font>
    <font>
      <sz val="7.5"/>
      <name val="Arial"/>
      <family val="2"/>
    </font>
    <font>
      <b/>
      <u val="single"/>
      <sz val="7.5"/>
      <name val="Arial"/>
      <family val="2"/>
    </font>
    <font>
      <b/>
      <u val="single"/>
      <sz val="7.5"/>
      <name val="MS Sans Serif"/>
      <family val="2"/>
    </font>
    <font>
      <b/>
      <sz val="8"/>
      <color indexed="8"/>
      <name val="Times New Roman"/>
      <family val="1"/>
    </font>
    <font>
      <b/>
      <sz val="8"/>
      <color indexed="8"/>
      <name val="Tahoma"/>
      <family val="2"/>
    </font>
    <font>
      <sz val="8"/>
      <color indexed="8"/>
      <name val="Tahoma"/>
      <family val="2"/>
    </font>
    <font>
      <b/>
      <sz val="8"/>
      <name val="MS Sans Serif"/>
      <family val="2"/>
    </font>
  </fonts>
  <fills count="2">
    <fill>
      <patternFill/>
    </fill>
    <fill>
      <patternFill patternType="gray125"/>
    </fill>
  </fills>
  <borders count="47">
    <border>
      <left/>
      <right/>
      <top/>
      <bottom/>
      <diagonal/>
    </border>
    <border>
      <left>
        <color indexed="63"/>
      </left>
      <right>
        <color indexed="63"/>
      </right>
      <top>
        <color indexed="63"/>
      </top>
      <bottom style="thick">
        <color indexed="8"/>
      </bottom>
    </border>
    <border>
      <left style="thick">
        <color indexed="8"/>
      </left>
      <right style="thick">
        <color indexed="8"/>
      </right>
      <top style="thick">
        <color indexed="8"/>
      </top>
      <bottom>
        <color indexed="63"/>
      </bottom>
    </border>
    <border>
      <left>
        <color indexed="63"/>
      </left>
      <right style="thick">
        <color indexed="8"/>
      </right>
      <top style="thick">
        <color indexed="8"/>
      </top>
      <bottom>
        <color indexed="63"/>
      </bottom>
    </border>
    <border>
      <left style="thick">
        <color indexed="8"/>
      </left>
      <right style="thick">
        <color indexed="8"/>
      </right>
      <top>
        <color indexed="63"/>
      </top>
      <bottom>
        <color indexed="63"/>
      </bottom>
    </border>
    <border>
      <left>
        <color indexed="63"/>
      </left>
      <right style="thick">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ck">
        <color indexed="8"/>
      </left>
      <right>
        <color indexed="63"/>
      </right>
      <top>
        <color indexed="63"/>
      </top>
      <bottom>
        <color indexed="63"/>
      </bottom>
    </border>
    <border>
      <left style="thin">
        <color indexed="8"/>
      </left>
      <right style="thin">
        <color indexed="8"/>
      </right>
      <top style="thin">
        <color indexed="8"/>
      </top>
      <bottom>
        <color indexed="63"/>
      </bottom>
    </border>
    <border>
      <left style="thick">
        <color indexed="8"/>
      </left>
      <right style="thick">
        <color indexed="8"/>
      </right>
      <top>
        <color indexed="63"/>
      </top>
      <bottom style="thick">
        <color indexed="8"/>
      </bottom>
    </border>
    <border>
      <left style="thick">
        <color indexed="8"/>
      </left>
      <right style="thin">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style="thick">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ck">
        <color indexed="8"/>
      </right>
      <top style="thin">
        <color indexed="8"/>
      </top>
      <bottom>
        <color indexed="63"/>
      </bottom>
    </border>
    <border>
      <left>
        <color indexed="63"/>
      </left>
      <right style="thick">
        <color indexed="8"/>
      </right>
      <top style="thin">
        <color indexed="8"/>
      </top>
      <bottom>
        <color indexed="63"/>
      </bottom>
    </border>
    <border>
      <left style="thick">
        <color indexed="8"/>
      </left>
      <right style="thin">
        <color indexed="8"/>
      </right>
      <top style="thin">
        <color indexed="8"/>
      </top>
      <bottom style="thin">
        <color indexed="8"/>
      </bottom>
    </border>
    <border>
      <left style="thick">
        <color indexed="8"/>
      </left>
      <right style="thick">
        <color indexed="8"/>
      </right>
      <top style="thin">
        <color indexed="8"/>
      </top>
      <bottom style="thin">
        <color indexed="8"/>
      </bottom>
    </border>
    <border>
      <left>
        <color indexed="63"/>
      </left>
      <right style="thin">
        <color indexed="8"/>
      </right>
      <top>
        <color indexed="63"/>
      </top>
      <bottom>
        <color indexed="63"/>
      </bottom>
    </border>
    <border>
      <left style="thick">
        <color indexed="8"/>
      </left>
      <right style="thin">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color indexed="63"/>
      </right>
      <top style="thick">
        <color indexed="8"/>
      </top>
      <bottom>
        <color indexed="63"/>
      </bottom>
    </border>
    <border>
      <left style="thin">
        <color indexed="8"/>
      </left>
      <right style="thick">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color indexed="63"/>
      </right>
      <top>
        <color indexed="63"/>
      </top>
      <bottom>
        <color indexed="63"/>
      </bottom>
    </border>
    <border>
      <left style="thin">
        <color indexed="8"/>
      </left>
      <right style="thick">
        <color indexed="8"/>
      </right>
      <top>
        <color indexed="63"/>
      </top>
      <bottom>
        <color indexed="63"/>
      </bottom>
    </border>
    <border>
      <left style="thin">
        <color indexed="8"/>
      </left>
      <right>
        <color indexed="63"/>
      </right>
      <top>
        <color indexed="63"/>
      </top>
      <bottom style="thick">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hair">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7">
    <xf numFmtId="0" fontId="0" fillId="0" borderId="0" xfId="0" applyAlignment="1">
      <alignment/>
    </xf>
    <xf numFmtId="3" fontId="0" fillId="0" borderId="0" xfId="0" applyNumberFormat="1" applyFont="1" applyFill="1" applyAlignment="1">
      <alignment/>
    </xf>
    <xf numFmtId="3" fontId="2" fillId="0" borderId="0" xfId="0" applyNumberFormat="1" applyFont="1" applyFill="1" applyAlignment="1">
      <alignment/>
    </xf>
    <xf numFmtId="3" fontId="4" fillId="0" borderId="1" xfId="0" applyNumberFormat="1" applyFont="1" applyFill="1" applyBorder="1" applyAlignment="1" applyProtection="1">
      <alignment horizontal="center"/>
      <protection locked="0"/>
    </xf>
    <xf numFmtId="3" fontId="4" fillId="0" borderId="0" xfId="0" applyNumberFormat="1" applyFont="1" applyFill="1" applyAlignment="1">
      <alignment/>
    </xf>
    <xf numFmtId="3" fontId="2" fillId="0" borderId="0" xfId="0" applyNumberFormat="1" applyFont="1" applyFill="1" applyAlignment="1" applyProtection="1">
      <alignment/>
      <protection locked="0"/>
    </xf>
    <xf numFmtId="3" fontId="2" fillId="0" borderId="0" xfId="0" applyNumberFormat="1" applyFont="1" applyFill="1" applyAlignment="1" applyProtection="1">
      <alignment horizontal="right"/>
      <protection locked="0"/>
    </xf>
    <xf numFmtId="3" fontId="4" fillId="0" borderId="2" xfId="0" applyNumberFormat="1" applyFont="1" applyFill="1" applyBorder="1" applyAlignment="1" applyProtection="1">
      <alignment/>
      <protection locked="0"/>
    </xf>
    <xf numFmtId="3" fontId="4" fillId="0" borderId="3" xfId="0" applyNumberFormat="1" applyFont="1" applyFill="1" applyBorder="1" applyAlignment="1" applyProtection="1">
      <alignment horizontal="center"/>
      <protection locked="0"/>
    </xf>
    <xf numFmtId="3" fontId="2" fillId="0" borderId="4" xfId="0" applyNumberFormat="1" applyFont="1" applyFill="1" applyBorder="1" applyAlignment="1" applyProtection="1">
      <alignment horizontal="center"/>
      <protection locked="0"/>
    </xf>
    <xf numFmtId="3" fontId="2" fillId="0" borderId="5" xfId="0" applyNumberFormat="1" applyFont="1" applyFill="1" applyBorder="1" applyAlignment="1">
      <alignment horizontal="center"/>
    </xf>
    <xf numFmtId="3" fontId="2" fillId="0" borderId="6" xfId="0" applyNumberFormat="1" applyFont="1" applyFill="1" applyBorder="1" applyAlignment="1" applyProtection="1">
      <alignment horizontal="center"/>
      <protection locked="0"/>
    </xf>
    <xf numFmtId="3" fontId="2" fillId="0" borderId="7" xfId="0" applyNumberFormat="1" applyFont="1" applyFill="1" applyBorder="1" applyAlignment="1" applyProtection="1">
      <alignment horizontal="center"/>
      <protection locked="0"/>
    </xf>
    <xf numFmtId="3" fontId="2" fillId="0" borderId="5" xfId="0" applyNumberFormat="1" applyFont="1" applyFill="1" applyBorder="1" applyAlignment="1">
      <alignment/>
    </xf>
    <xf numFmtId="3" fontId="2" fillId="0" borderId="5" xfId="0" applyNumberFormat="1" applyFont="1" applyFill="1" applyBorder="1" applyAlignment="1" applyProtection="1">
      <alignment horizontal="center"/>
      <protection locked="0"/>
    </xf>
    <xf numFmtId="3" fontId="2" fillId="0" borderId="8" xfId="0" applyNumberFormat="1" applyFont="1" applyFill="1" applyBorder="1" applyAlignment="1" applyProtection="1">
      <alignment horizontal="center"/>
      <protection locked="0"/>
    </xf>
    <xf numFmtId="3" fontId="2" fillId="0" borderId="0" xfId="0" applyNumberFormat="1" applyFont="1" applyFill="1" applyBorder="1" applyAlignment="1">
      <alignment horizontal="center"/>
    </xf>
    <xf numFmtId="3" fontId="2" fillId="0" borderId="9"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4" xfId="0" applyNumberFormat="1" applyFont="1" applyFill="1" applyBorder="1" applyAlignment="1">
      <alignment horizontal="center"/>
    </xf>
    <xf numFmtId="3" fontId="2" fillId="0" borderId="12" xfId="0" applyNumberFormat="1" applyFont="1" applyFill="1" applyBorder="1" applyAlignment="1" applyProtection="1">
      <alignment horizontal="center"/>
      <protection locked="0"/>
    </xf>
    <xf numFmtId="3" fontId="2" fillId="0" borderId="13" xfId="0" applyNumberFormat="1" applyFont="1" applyFill="1" applyBorder="1" applyAlignment="1" applyProtection="1">
      <alignment horizontal="center"/>
      <protection locked="0"/>
    </xf>
    <xf numFmtId="3" fontId="2" fillId="0" borderId="14" xfId="0" applyNumberFormat="1" applyFont="1" applyFill="1" applyBorder="1" applyAlignment="1" applyProtection="1">
      <alignment horizontal="center"/>
      <protection locked="0"/>
    </xf>
    <xf numFmtId="3" fontId="2" fillId="0" borderId="15" xfId="0" applyNumberFormat="1" applyFont="1" applyFill="1" applyBorder="1" applyAlignment="1" applyProtection="1">
      <alignment horizontal="center"/>
      <protection locked="0"/>
    </xf>
    <xf numFmtId="3" fontId="2" fillId="0" borderId="16" xfId="0" applyNumberFormat="1" applyFont="1" applyFill="1" applyBorder="1" applyAlignment="1" applyProtection="1">
      <alignment horizontal="center"/>
      <protection locked="0"/>
    </xf>
    <xf numFmtId="3" fontId="2" fillId="0" borderId="17" xfId="0" applyNumberFormat="1" applyFont="1" applyFill="1" applyBorder="1" applyAlignment="1" applyProtection="1">
      <alignment horizontal="center"/>
      <protection locked="0"/>
    </xf>
    <xf numFmtId="3" fontId="2" fillId="0" borderId="18" xfId="0" applyNumberFormat="1" applyFont="1" applyFill="1" applyBorder="1" applyAlignment="1" applyProtection="1">
      <alignment horizontal="center"/>
      <protection locked="0"/>
    </xf>
    <xf numFmtId="3" fontId="2" fillId="0" borderId="19" xfId="0" applyNumberFormat="1" applyFont="1" applyFill="1" applyBorder="1" applyAlignment="1">
      <alignment/>
    </xf>
    <xf numFmtId="3" fontId="2" fillId="0" borderId="20" xfId="0" applyNumberFormat="1" applyFont="1" applyFill="1" applyBorder="1" applyAlignment="1">
      <alignment/>
    </xf>
    <xf numFmtId="3" fontId="2" fillId="0" borderId="21" xfId="0" applyNumberFormat="1" applyFont="1" applyFill="1" applyBorder="1" applyAlignment="1">
      <alignment/>
    </xf>
    <xf numFmtId="3" fontId="2" fillId="0" borderId="22" xfId="0" applyNumberFormat="1" applyFont="1" applyFill="1" applyBorder="1" applyAlignment="1">
      <alignment/>
    </xf>
    <xf numFmtId="3" fontId="2" fillId="0" borderId="0" xfId="0" applyNumberFormat="1" applyFont="1" applyFill="1" applyBorder="1" applyAlignment="1">
      <alignment/>
    </xf>
    <xf numFmtId="3" fontId="2" fillId="0" borderId="11" xfId="0" applyNumberFormat="1" applyFont="1" applyFill="1" applyBorder="1" applyAlignment="1">
      <alignment/>
    </xf>
    <xf numFmtId="3" fontId="2" fillId="0" borderId="23" xfId="0" applyNumberFormat="1" applyFont="1" applyFill="1" applyBorder="1" applyAlignment="1">
      <alignment/>
    </xf>
    <xf numFmtId="3" fontId="2" fillId="0" borderId="10" xfId="0" applyNumberFormat="1" applyFont="1" applyFill="1" applyBorder="1" applyAlignment="1" applyProtection="1">
      <alignment/>
      <protection locked="0"/>
    </xf>
    <xf numFmtId="3" fontId="2" fillId="0" borderId="24" xfId="0" applyNumberFormat="1" applyFont="1" applyFill="1" applyBorder="1" applyAlignment="1">
      <alignment wrapText="1"/>
    </xf>
    <xf numFmtId="3" fontId="2" fillId="0" borderId="6" xfId="0" applyNumberFormat="1" applyFont="1" applyFill="1" applyBorder="1" applyAlignment="1">
      <alignment wrapText="1"/>
    </xf>
    <xf numFmtId="3" fontId="2" fillId="0" borderId="6" xfId="0" applyNumberFormat="1" applyFont="1" applyFill="1" applyBorder="1" applyAlignment="1" applyProtection="1">
      <alignment/>
      <protection locked="0"/>
    </xf>
    <xf numFmtId="3" fontId="2" fillId="0" borderId="25" xfId="0" applyNumberFormat="1" applyFont="1" applyFill="1" applyBorder="1" applyAlignment="1">
      <alignment wrapText="1"/>
    </xf>
    <xf numFmtId="3" fontId="5" fillId="0" borderId="0" xfId="0" applyNumberFormat="1" applyFont="1" applyFill="1" applyAlignment="1">
      <alignment/>
    </xf>
    <xf numFmtId="3" fontId="6" fillId="0" borderId="0" xfId="0" applyNumberFormat="1" applyFont="1" applyFill="1" applyAlignment="1">
      <alignment/>
    </xf>
    <xf numFmtId="3" fontId="2" fillId="0" borderId="4" xfId="0" applyNumberFormat="1" applyFont="1" applyFill="1" applyBorder="1" applyAlignment="1" applyProtection="1">
      <alignment/>
      <protection locked="0"/>
    </xf>
    <xf numFmtId="3" fontId="2" fillId="0" borderId="26" xfId="0" applyNumberFormat="1" applyFont="1" applyFill="1" applyBorder="1" applyAlignment="1" applyProtection="1">
      <alignment/>
      <protection locked="0"/>
    </xf>
    <xf numFmtId="3" fontId="2" fillId="0" borderId="11" xfId="0" applyNumberFormat="1" applyFont="1" applyFill="1" applyBorder="1" applyAlignment="1" applyProtection="1">
      <alignment/>
      <protection locked="0"/>
    </xf>
    <xf numFmtId="3" fontId="2" fillId="0" borderId="9" xfId="0" applyNumberFormat="1" applyFont="1" applyFill="1" applyBorder="1" applyAlignment="1" applyProtection="1">
      <alignment/>
      <protection locked="0"/>
    </xf>
    <xf numFmtId="3" fontId="2" fillId="0" borderId="16" xfId="0" applyNumberFormat="1" applyFont="1" applyFill="1" applyBorder="1" applyAlignment="1" applyProtection="1">
      <alignment/>
      <protection locked="0"/>
    </xf>
    <xf numFmtId="3" fontId="2" fillId="0" borderId="2" xfId="0" applyNumberFormat="1" applyFont="1" applyFill="1" applyBorder="1" applyAlignment="1">
      <alignment/>
    </xf>
    <xf numFmtId="3" fontId="2" fillId="0" borderId="27" xfId="0" applyNumberFormat="1" applyFont="1" applyFill="1" applyBorder="1" applyAlignment="1">
      <alignment/>
    </xf>
    <xf numFmtId="3" fontId="2" fillId="0" borderId="28" xfId="0" applyNumberFormat="1" applyFont="1" applyFill="1" applyBorder="1" applyAlignment="1">
      <alignment/>
    </xf>
    <xf numFmtId="3" fontId="2" fillId="0" borderId="29" xfId="0" applyNumberFormat="1" applyFont="1" applyFill="1" applyBorder="1" applyAlignment="1">
      <alignment/>
    </xf>
    <xf numFmtId="3" fontId="2" fillId="0" borderId="30" xfId="0" applyNumberFormat="1" applyFont="1" applyFill="1" applyBorder="1" applyAlignment="1" applyProtection="1">
      <alignment/>
      <protection locked="0"/>
    </xf>
    <xf numFmtId="3" fontId="2" fillId="0" borderId="31" xfId="0" applyNumberFormat="1" applyFont="1" applyFill="1" applyBorder="1" applyAlignment="1">
      <alignment/>
    </xf>
    <xf numFmtId="3" fontId="2" fillId="0" borderId="5" xfId="0" applyNumberFormat="1" applyFont="1" applyFill="1" applyBorder="1" applyAlignment="1" applyProtection="1">
      <alignment/>
      <protection locked="0"/>
    </xf>
    <xf numFmtId="3" fontId="2" fillId="0" borderId="2" xfId="0" applyNumberFormat="1" applyFont="1" applyFill="1" applyBorder="1" applyAlignment="1" applyProtection="1">
      <alignment/>
      <protection locked="0"/>
    </xf>
    <xf numFmtId="3" fontId="2" fillId="0" borderId="32" xfId="0" applyNumberFormat="1" applyFont="1" applyFill="1" applyBorder="1" applyAlignment="1" applyProtection="1">
      <alignment/>
      <protection locked="0"/>
    </xf>
    <xf numFmtId="3" fontId="2" fillId="0" borderId="33" xfId="0" applyNumberFormat="1" applyFont="1" applyFill="1" applyBorder="1" applyAlignment="1" applyProtection="1">
      <alignment/>
      <protection locked="0"/>
    </xf>
    <xf numFmtId="3" fontId="2" fillId="0" borderId="12" xfId="0" applyNumberFormat="1" applyFont="1" applyFill="1" applyBorder="1" applyAlignment="1">
      <alignment/>
    </xf>
    <xf numFmtId="3" fontId="2" fillId="0" borderId="13" xfId="0" applyNumberFormat="1" applyFont="1" applyFill="1" applyBorder="1" applyAlignment="1">
      <alignment/>
    </xf>
    <xf numFmtId="3" fontId="2" fillId="0" borderId="14" xfId="0" applyNumberFormat="1" applyFont="1" applyFill="1" applyBorder="1" applyAlignment="1">
      <alignment/>
    </xf>
    <xf numFmtId="3" fontId="2" fillId="0" borderId="34" xfId="0" applyNumberFormat="1" applyFont="1" applyFill="1" applyBorder="1" applyAlignment="1">
      <alignment/>
    </xf>
    <xf numFmtId="3" fontId="2" fillId="0" borderId="15" xfId="0" applyNumberFormat="1" applyFont="1" applyFill="1" applyBorder="1" applyAlignment="1">
      <alignment/>
    </xf>
    <xf numFmtId="3" fontId="2" fillId="0" borderId="16" xfId="0" applyNumberFormat="1" applyFont="1" applyFill="1" applyBorder="1" applyAlignment="1">
      <alignment/>
    </xf>
    <xf numFmtId="3" fontId="2" fillId="0" borderId="0" xfId="0" applyNumberFormat="1" applyFont="1" applyFill="1" applyBorder="1" applyAlignment="1" applyProtection="1">
      <alignment/>
      <protection locked="0"/>
    </xf>
    <xf numFmtId="3" fontId="7" fillId="0" borderId="0" xfId="0" applyNumberFormat="1" applyFont="1" applyFill="1" applyBorder="1" applyAlignment="1">
      <alignment horizontal="left" vertical="center"/>
    </xf>
    <xf numFmtId="3" fontId="8" fillId="0" borderId="0" xfId="0" applyNumberFormat="1" applyFont="1" applyFill="1" applyBorder="1" applyAlignment="1">
      <alignment/>
    </xf>
    <xf numFmtId="3" fontId="9" fillId="0" borderId="0" xfId="0" applyNumberFormat="1" applyFont="1" applyFill="1" applyAlignment="1">
      <alignment/>
    </xf>
    <xf numFmtId="3" fontId="2" fillId="0" borderId="0" xfId="0" applyNumberFormat="1" applyFont="1" applyAlignment="1">
      <alignment/>
    </xf>
    <xf numFmtId="3" fontId="0" fillId="0" borderId="0" xfId="0" applyNumberFormat="1" applyAlignment="1">
      <alignment/>
    </xf>
    <xf numFmtId="3" fontId="4" fillId="0" borderId="0" xfId="0" applyNumberFormat="1" applyFont="1" applyFill="1" applyBorder="1" applyAlignment="1">
      <alignment/>
    </xf>
    <xf numFmtId="3" fontId="2" fillId="0" borderId="0" xfId="0" applyNumberFormat="1" applyFont="1" applyFill="1" applyBorder="1" applyAlignment="1" applyProtection="1">
      <alignment horizontal="right"/>
      <protection locked="0"/>
    </xf>
    <xf numFmtId="3" fontId="4" fillId="0" borderId="35" xfId="0" applyNumberFormat="1" applyFont="1" applyFill="1" applyBorder="1" applyAlignment="1" applyProtection="1">
      <alignment/>
      <protection locked="0"/>
    </xf>
    <xf numFmtId="3" fontId="2" fillId="0" borderId="11" xfId="0" applyNumberFormat="1" applyFont="1" applyFill="1" applyBorder="1" applyAlignment="1" applyProtection="1">
      <alignment horizontal="center"/>
      <protection locked="0"/>
    </xf>
    <xf numFmtId="3" fontId="2" fillId="0" borderId="32" xfId="0" applyNumberFormat="1" applyFont="1" applyFill="1" applyBorder="1" applyAlignment="1">
      <alignment/>
    </xf>
    <xf numFmtId="3" fontId="2" fillId="0" borderId="26" xfId="0" applyNumberFormat="1" applyFont="1" applyFill="1" applyBorder="1" applyAlignment="1">
      <alignment/>
    </xf>
    <xf numFmtId="3" fontId="2" fillId="0" borderId="9" xfId="0" applyNumberFormat="1" applyFont="1" applyFill="1" applyBorder="1" applyAlignment="1" applyProtection="1">
      <alignment horizontal="center"/>
      <protection locked="0"/>
    </xf>
    <xf numFmtId="3" fontId="2" fillId="0" borderId="32" xfId="0" applyNumberFormat="1" applyFont="1" applyFill="1" applyBorder="1" applyAlignment="1" applyProtection="1">
      <alignment horizontal="center"/>
      <protection locked="0"/>
    </xf>
    <xf numFmtId="3" fontId="2" fillId="0" borderId="0" xfId="0" applyNumberFormat="1" applyFont="1" applyFill="1" applyBorder="1" applyAlignment="1" applyProtection="1">
      <alignment/>
      <protection locked="0"/>
    </xf>
    <xf numFmtId="3" fontId="2" fillId="0" borderId="26" xfId="0" applyNumberFormat="1" applyFont="1" applyFill="1" applyBorder="1" applyAlignment="1" applyProtection="1">
      <alignment/>
      <protection locked="0"/>
    </xf>
    <xf numFmtId="3" fontId="2" fillId="0" borderId="0" xfId="0" applyNumberFormat="1" applyFont="1" applyFill="1" applyBorder="1" applyAlignment="1" applyProtection="1">
      <alignment horizontal="center"/>
      <protection locked="0"/>
    </xf>
    <xf numFmtId="3" fontId="2" fillId="0" borderId="26" xfId="0" applyNumberFormat="1" applyFont="1" applyFill="1" applyBorder="1" applyAlignment="1" applyProtection="1">
      <alignment horizontal="center"/>
      <protection locked="0"/>
    </xf>
    <xf numFmtId="3" fontId="2" fillId="0" borderId="6" xfId="0" applyNumberFormat="1" applyFont="1" applyFill="1" applyBorder="1" applyAlignment="1">
      <alignment horizontal="center"/>
    </xf>
    <xf numFmtId="3" fontId="2" fillId="0" borderId="36" xfId="0" applyNumberFormat="1" applyFont="1" applyFill="1" applyBorder="1" applyAlignment="1">
      <alignment/>
    </xf>
    <xf numFmtId="3" fontId="2" fillId="0" borderId="37" xfId="0" applyNumberFormat="1" applyFont="1" applyFill="1" applyBorder="1" applyAlignment="1">
      <alignment/>
    </xf>
    <xf numFmtId="3" fontId="2" fillId="0" borderId="38" xfId="0" applyNumberFormat="1" applyFont="1" applyFill="1" applyBorder="1" applyAlignment="1" applyProtection="1">
      <alignment horizontal="center"/>
      <protection locked="0"/>
    </xf>
    <xf numFmtId="3" fontId="2" fillId="0" borderId="38" xfId="0" applyNumberFormat="1" applyFont="1" applyFill="1" applyBorder="1" applyAlignment="1" applyProtection="1">
      <alignment/>
      <protection locked="0"/>
    </xf>
    <xf numFmtId="3" fontId="2" fillId="0" borderId="39" xfId="0" applyNumberFormat="1" applyFont="1" applyFill="1" applyBorder="1" applyAlignment="1">
      <alignment/>
    </xf>
    <xf numFmtId="3" fontId="2" fillId="0" borderId="7" xfId="0" applyNumberFormat="1" applyFont="1" applyFill="1" applyBorder="1" applyAlignment="1">
      <alignment/>
    </xf>
    <xf numFmtId="3" fontId="2" fillId="0" borderId="6" xfId="0" applyNumberFormat="1" applyFont="1" applyFill="1" applyBorder="1" applyAlignment="1">
      <alignment/>
    </xf>
    <xf numFmtId="3" fontId="2" fillId="0" borderId="39" xfId="0" applyNumberFormat="1" applyFont="1" applyFill="1" applyBorder="1" applyAlignment="1" applyProtection="1">
      <alignment/>
      <protection locked="0"/>
    </xf>
    <xf numFmtId="3" fontId="2" fillId="0" borderId="40" xfId="0" applyNumberFormat="1" applyFont="1" applyFill="1" applyBorder="1" applyAlignment="1" applyProtection="1">
      <alignment/>
      <protection locked="0"/>
    </xf>
    <xf numFmtId="3" fontId="2" fillId="0" borderId="7" xfId="0" applyNumberFormat="1" applyFont="1" applyFill="1" applyBorder="1" applyAlignment="1" applyProtection="1">
      <alignment/>
      <protection locked="0"/>
    </xf>
    <xf numFmtId="3" fontId="2" fillId="0" borderId="38" xfId="0" applyNumberFormat="1" applyFont="1" applyFill="1" applyBorder="1" applyAlignment="1">
      <alignment/>
    </xf>
    <xf numFmtId="3" fontId="11" fillId="0" borderId="0" xfId="0" applyNumberFormat="1" applyFont="1" applyFill="1" applyAlignment="1">
      <alignment/>
    </xf>
    <xf numFmtId="3" fontId="8" fillId="0" borderId="0" xfId="0" applyNumberFormat="1" applyFont="1" applyFill="1" applyAlignment="1">
      <alignment/>
    </xf>
    <xf numFmtId="3" fontId="12" fillId="0" borderId="0" xfId="0" applyNumberFormat="1" applyFont="1" applyFill="1" applyAlignment="1">
      <alignment/>
    </xf>
    <xf numFmtId="3" fontId="4" fillId="0" borderId="0" xfId="0" applyNumberFormat="1" applyFont="1" applyFill="1" applyBorder="1" applyAlignment="1" applyProtection="1">
      <alignment horizontal="center"/>
      <protection locked="0"/>
    </xf>
    <xf numFmtId="3" fontId="4" fillId="0" borderId="36" xfId="0" applyNumberFormat="1" applyFont="1" applyFill="1" applyBorder="1" applyAlignment="1" applyProtection="1">
      <alignment/>
      <protection locked="0"/>
    </xf>
    <xf numFmtId="3" fontId="13" fillId="0" borderId="0" xfId="0" applyNumberFormat="1" applyFont="1" applyFill="1" applyAlignment="1">
      <alignment/>
    </xf>
    <xf numFmtId="3" fontId="2" fillId="0" borderId="41" xfId="0" applyNumberFormat="1" applyFont="1" applyFill="1" applyBorder="1" applyAlignment="1">
      <alignment/>
    </xf>
    <xf numFmtId="3" fontId="2" fillId="0" borderId="35" xfId="0" applyNumberFormat="1" applyFont="1" applyFill="1" applyBorder="1" applyAlignment="1">
      <alignment/>
    </xf>
    <xf numFmtId="3" fontId="2" fillId="0" borderId="38" xfId="0" applyNumberFormat="1" applyFont="1" applyFill="1" applyBorder="1" applyAlignment="1">
      <alignment horizontal="left" wrapText="1"/>
    </xf>
    <xf numFmtId="3" fontId="2" fillId="0" borderId="0" xfId="0" applyNumberFormat="1" applyFont="1" applyFill="1" applyBorder="1" applyAlignment="1">
      <alignment horizontal="left" vertical="center"/>
    </xf>
    <xf numFmtId="3" fontId="11" fillId="0" borderId="0" xfId="0" applyNumberFormat="1" applyFont="1" applyFill="1" applyBorder="1" applyAlignment="1">
      <alignment/>
    </xf>
    <xf numFmtId="3" fontId="11" fillId="0" borderId="42" xfId="0" applyNumberFormat="1" applyFont="1" applyFill="1" applyBorder="1" applyAlignment="1">
      <alignment/>
    </xf>
    <xf numFmtId="3" fontId="12" fillId="0" borderId="0" xfId="0" applyNumberFormat="1" applyFont="1" applyFill="1" applyBorder="1" applyAlignment="1">
      <alignment/>
    </xf>
    <xf numFmtId="3" fontId="2" fillId="0" borderId="0" xfId="0" applyNumberFormat="1" applyFont="1" applyFill="1" applyBorder="1" applyAlignment="1">
      <alignment/>
    </xf>
    <xf numFmtId="3" fontId="2" fillId="0" borderId="40" xfId="0" applyNumberFormat="1" applyFont="1" applyFill="1" applyBorder="1" applyAlignment="1">
      <alignment/>
    </xf>
    <xf numFmtId="49" fontId="14" fillId="0" borderId="0" xfId="0" applyNumberFormat="1" applyFont="1" applyFill="1" applyBorder="1" applyAlignment="1" applyProtection="1">
      <alignment horizontal="center"/>
      <protection locked="0"/>
    </xf>
    <xf numFmtId="0" fontId="12" fillId="0" borderId="0" xfId="0" applyFont="1" applyFill="1" applyBorder="1" applyAlignment="1">
      <alignment/>
    </xf>
    <xf numFmtId="0" fontId="14" fillId="0" borderId="0" xfId="0" applyFont="1" applyFill="1" applyBorder="1" applyAlignment="1">
      <alignment horizontal="center"/>
    </xf>
    <xf numFmtId="0" fontId="14"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49" fontId="12" fillId="0" borderId="0" xfId="0" applyNumberFormat="1" applyFont="1" applyFill="1" applyBorder="1" applyAlignment="1" applyProtection="1">
      <alignment/>
      <protection locked="0"/>
    </xf>
    <xf numFmtId="0" fontId="14" fillId="0" borderId="0" xfId="0" applyFont="1" applyFill="1" applyBorder="1" applyAlignment="1">
      <alignment/>
    </xf>
    <xf numFmtId="0" fontId="15" fillId="0" borderId="35" xfId="0" applyFont="1" applyFill="1" applyBorder="1" applyAlignment="1" applyProtection="1">
      <alignment/>
      <protection locked="0"/>
    </xf>
    <xf numFmtId="0" fontId="12" fillId="0" borderId="11" xfId="0" applyFont="1" applyFill="1" applyBorder="1" applyAlignment="1" applyProtection="1">
      <alignment horizontal="center"/>
      <protection locked="0"/>
    </xf>
    <xf numFmtId="0" fontId="12" fillId="0" borderId="32" xfId="0" applyFont="1" applyFill="1" applyBorder="1" applyAlignment="1">
      <alignment/>
    </xf>
    <xf numFmtId="0" fontId="12" fillId="0" borderId="26" xfId="0" applyFont="1" applyFill="1" applyBorder="1" applyAlignment="1">
      <alignment/>
    </xf>
    <xf numFmtId="0" fontId="12" fillId="0" borderId="9" xfId="0" applyFont="1" applyFill="1" applyBorder="1" applyAlignment="1" applyProtection="1">
      <alignment horizontal="center"/>
      <protection locked="0"/>
    </xf>
    <xf numFmtId="49" fontId="12" fillId="0" borderId="32" xfId="0" applyNumberFormat="1" applyFont="1" applyFill="1" applyBorder="1" applyAlignment="1" applyProtection="1">
      <alignment horizontal="center"/>
      <protection locked="0"/>
    </xf>
    <xf numFmtId="49" fontId="12" fillId="0" borderId="0" xfId="0" applyNumberFormat="1" applyFont="1" applyFill="1" applyBorder="1" applyAlignment="1" applyProtection="1">
      <alignment/>
      <protection locked="0"/>
    </xf>
    <xf numFmtId="49" fontId="12" fillId="0" borderId="26" xfId="0" applyNumberFormat="1" applyFont="1" applyFill="1" applyBorder="1" applyAlignment="1" applyProtection="1">
      <alignment/>
      <protection locked="0"/>
    </xf>
    <xf numFmtId="49" fontId="12" fillId="0" borderId="43" xfId="0" applyNumberFormat="1" applyFont="1" applyFill="1" applyBorder="1" applyAlignment="1" applyProtection="1">
      <alignment horizontal="center"/>
      <protection locked="0"/>
    </xf>
    <xf numFmtId="49" fontId="12" fillId="0" borderId="44" xfId="0" applyNumberFormat="1" applyFont="1" applyFill="1" applyBorder="1" applyAlignment="1" applyProtection="1">
      <alignment horizontal="center"/>
      <protection locked="0"/>
    </xf>
    <xf numFmtId="49" fontId="12" fillId="0" borderId="45" xfId="0" applyNumberFormat="1" applyFont="1" applyFill="1" applyBorder="1" applyAlignment="1" applyProtection="1">
      <alignment horizontal="center"/>
      <protection locked="0"/>
    </xf>
    <xf numFmtId="49" fontId="12" fillId="0" borderId="32" xfId="0" applyNumberFormat="1" applyFont="1" applyFill="1" applyBorder="1" applyAlignment="1" applyProtection="1">
      <alignment horizontal="center"/>
      <protection locked="0"/>
    </xf>
    <xf numFmtId="0" fontId="12" fillId="0" borderId="38" xfId="0" applyFont="1" applyFill="1" applyBorder="1" applyAlignment="1">
      <alignment horizontal="center"/>
    </xf>
    <xf numFmtId="0" fontId="12" fillId="0" borderId="9" xfId="0" applyFont="1" applyFill="1" applyBorder="1" applyAlignment="1" applyProtection="1">
      <alignment horizontal="center"/>
      <protection locked="0"/>
    </xf>
    <xf numFmtId="49" fontId="12" fillId="0" borderId="0" xfId="0" applyNumberFormat="1" applyFont="1" applyFill="1" applyBorder="1" applyAlignment="1" applyProtection="1">
      <alignment horizontal="center"/>
      <protection locked="0"/>
    </xf>
    <xf numFmtId="49" fontId="12" fillId="0" borderId="26" xfId="0" applyNumberFormat="1" applyFont="1" applyFill="1" applyBorder="1" applyAlignment="1" applyProtection="1">
      <alignment horizontal="center"/>
      <protection locked="0"/>
    </xf>
    <xf numFmtId="49" fontId="12" fillId="0" borderId="32" xfId="0" applyNumberFormat="1" applyFont="1" applyFill="1" applyBorder="1" applyAlignment="1" applyProtection="1">
      <alignment/>
      <protection locked="0"/>
    </xf>
    <xf numFmtId="49" fontId="12" fillId="0" borderId="26" xfId="0" applyNumberFormat="1" applyFont="1" applyFill="1" applyBorder="1" applyAlignment="1" applyProtection="1">
      <alignment/>
      <protection locked="0"/>
    </xf>
    <xf numFmtId="0" fontId="12" fillId="0" borderId="32" xfId="0" applyFont="1" applyFill="1" applyBorder="1" applyAlignment="1" applyProtection="1">
      <alignment horizontal="center"/>
      <protection locked="0"/>
    </xf>
    <xf numFmtId="0" fontId="12" fillId="0" borderId="38" xfId="0" applyFont="1" applyFill="1" applyBorder="1" applyAlignment="1">
      <alignment horizontal="center"/>
    </xf>
    <xf numFmtId="0" fontId="12" fillId="0" borderId="38" xfId="0" applyFont="1" applyFill="1" applyBorder="1" applyAlignment="1">
      <alignment/>
    </xf>
    <xf numFmtId="0" fontId="12" fillId="0" borderId="36" xfId="0" applyFont="1" applyFill="1" applyBorder="1" applyAlignment="1">
      <alignment/>
    </xf>
    <xf numFmtId="0" fontId="12" fillId="0" borderId="37" xfId="0" applyFont="1" applyFill="1" applyBorder="1" applyAlignment="1">
      <alignment/>
    </xf>
    <xf numFmtId="0" fontId="12" fillId="0" borderId="38" xfId="0" applyFont="1" applyFill="1" applyBorder="1" applyAlignment="1" applyProtection="1">
      <alignment horizontal="center"/>
      <protection locked="0"/>
    </xf>
    <xf numFmtId="0" fontId="12" fillId="0" borderId="38" xfId="0" applyFont="1" applyFill="1" applyBorder="1" applyAlignment="1" applyProtection="1">
      <alignment/>
      <protection locked="0"/>
    </xf>
    <xf numFmtId="0" fontId="12" fillId="0" borderId="6" xfId="0" applyFont="1" applyFill="1" applyBorder="1" applyAlignment="1" applyProtection="1">
      <alignment horizontal="center"/>
      <protection locked="0"/>
    </xf>
    <xf numFmtId="0" fontId="12" fillId="0" borderId="6" xfId="0" applyFont="1" applyFill="1" applyBorder="1" applyAlignment="1" applyProtection="1">
      <alignment/>
      <protection locked="0"/>
    </xf>
    <xf numFmtId="0" fontId="12" fillId="0" borderId="39" xfId="0" applyFont="1" applyFill="1" applyBorder="1" applyAlignment="1">
      <alignment/>
    </xf>
    <xf numFmtId="3" fontId="12" fillId="0" borderId="11" xfId="0" applyNumberFormat="1" applyFont="1" applyFill="1" applyBorder="1" applyAlignment="1">
      <alignment/>
    </xf>
    <xf numFmtId="3" fontId="12" fillId="0" borderId="7" xfId="0" applyNumberFormat="1" applyFont="1" applyFill="1" applyBorder="1" applyAlignment="1">
      <alignment/>
    </xf>
    <xf numFmtId="3" fontId="12" fillId="0" borderId="6" xfId="0" applyNumberFormat="1" applyFont="1" applyFill="1" applyBorder="1" applyAlignment="1">
      <alignment/>
    </xf>
    <xf numFmtId="0" fontId="12" fillId="0" borderId="39" xfId="0" applyFont="1" applyFill="1" applyBorder="1" applyAlignment="1" applyProtection="1">
      <alignment/>
      <protection locked="0"/>
    </xf>
    <xf numFmtId="0" fontId="16" fillId="0" borderId="46" xfId="0" applyFont="1" applyFill="1" applyBorder="1" applyAlignment="1">
      <alignment wrapText="1"/>
    </xf>
    <xf numFmtId="3" fontId="12" fillId="0" borderId="40" xfId="0" applyNumberFormat="1" applyFont="1" applyFill="1" applyBorder="1" applyAlignment="1" applyProtection="1">
      <alignment/>
      <protection locked="0"/>
    </xf>
    <xf numFmtId="3" fontId="12" fillId="0" borderId="39" xfId="0" applyNumberFormat="1" applyFont="1" applyFill="1" applyBorder="1" applyAlignment="1" applyProtection="1">
      <alignment/>
      <protection locked="0"/>
    </xf>
    <xf numFmtId="3" fontId="12" fillId="0" borderId="7" xfId="0" applyNumberFormat="1" applyFont="1" applyFill="1" applyBorder="1" applyAlignment="1" applyProtection="1">
      <alignment/>
      <protection locked="0"/>
    </xf>
    <xf numFmtId="3" fontId="12" fillId="0" borderId="6" xfId="0" applyNumberFormat="1" applyFont="1" applyFill="1" applyBorder="1" applyAlignment="1" applyProtection="1">
      <alignment/>
      <protection locked="0"/>
    </xf>
    <xf numFmtId="3" fontId="12" fillId="0" borderId="38" xfId="0" applyNumberFormat="1" applyFont="1" applyFill="1" applyBorder="1" applyAlignment="1" applyProtection="1">
      <alignment/>
      <protection locked="0"/>
    </xf>
    <xf numFmtId="0" fontId="12" fillId="0" borderId="6" xfId="0" applyFont="1" applyFill="1" applyBorder="1" applyAlignment="1">
      <alignment/>
    </xf>
    <xf numFmtId="3" fontId="12" fillId="0" borderId="38" xfId="0" applyNumberFormat="1" applyFont="1" applyFill="1" applyBorder="1" applyAlignment="1">
      <alignment/>
    </xf>
    <xf numFmtId="0" fontId="17" fillId="0" borderId="0" xfId="0" applyFont="1" applyFill="1" applyBorder="1" applyAlignment="1">
      <alignment/>
    </xf>
    <xf numFmtId="3" fontId="12" fillId="0" borderId="0" xfId="0" applyNumberFormat="1" applyFont="1" applyFill="1" applyBorder="1" applyAlignment="1" applyProtection="1">
      <alignment/>
      <protection locked="0"/>
    </xf>
    <xf numFmtId="0" fontId="17" fillId="0" borderId="0" xfId="0" applyFont="1" applyFill="1" applyBorder="1" applyAlignment="1" applyProtection="1">
      <alignment/>
      <protection locked="0"/>
    </xf>
    <xf numFmtId="3" fontId="2" fillId="0" borderId="38" xfId="0" applyNumberFormat="1" applyFont="1" applyFill="1" applyBorder="1" applyAlignment="1">
      <alignment horizontal="center"/>
    </xf>
    <xf numFmtId="3" fontId="2" fillId="0" borderId="11" xfId="0" applyNumberFormat="1" applyFont="1" applyFill="1" applyBorder="1" applyAlignment="1" applyProtection="1">
      <alignment horizontal="center"/>
      <protection locked="0"/>
    </xf>
    <xf numFmtId="3" fontId="2"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center"/>
      <protection locked="0"/>
    </xf>
    <xf numFmtId="0" fontId="8" fillId="0" borderId="0" xfId="0" applyFont="1" applyFill="1" applyBorder="1" applyAlignment="1">
      <alignment/>
    </xf>
    <xf numFmtId="0" fontId="11" fillId="0" borderId="0" xfId="0" applyFont="1" applyFill="1" applyBorder="1" applyAlignment="1">
      <alignment/>
    </xf>
    <xf numFmtId="49" fontId="14" fillId="0" borderId="0" xfId="0" applyNumberFormat="1" applyFont="1" applyFill="1" applyBorder="1" applyAlignment="1" applyProtection="1">
      <alignment/>
      <protection locked="0"/>
    </xf>
    <xf numFmtId="0" fontId="12" fillId="0" borderId="0" xfId="0" applyFont="1" applyFill="1" applyAlignment="1">
      <alignment/>
    </xf>
    <xf numFmtId="0" fontId="12" fillId="0" borderId="0" xfId="0" applyFont="1" applyFill="1" applyBorder="1" applyAlignment="1" applyProtection="1">
      <alignment horizontal="center"/>
      <protection locked="0"/>
    </xf>
    <xf numFmtId="0" fontId="15" fillId="0" borderId="39" xfId="0" applyFont="1" applyFill="1" applyBorder="1" applyAlignment="1" applyProtection="1">
      <alignment/>
      <protection locked="0"/>
    </xf>
    <xf numFmtId="49" fontId="11" fillId="0" borderId="40" xfId="0" applyNumberFormat="1" applyFont="1" applyFill="1" applyBorder="1" applyAlignment="1" applyProtection="1">
      <alignment/>
      <protection locked="0"/>
    </xf>
    <xf numFmtId="49" fontId="18" fillId="0" borderId="7" xfId="0" applyNumberFormat="1" applyFont="1" applyFill="1" applyBorder="1" applyAlignment="1" applyProtection="1">
      <alignment horizontal="center"/>
      <protection locked="0"/>
    </xf>
    <xf numFmtId="0" fontId="11" fillId="0" borderId="11" xfId="0" applyFont="1" applyFill="1" applyBorder="1" applyAlignment="1" applyProtection="1">
      <alignment horizontal="center"/>
      <protection locked="0"/>
    </xf>
    <xf numFmtId="0" fontId="11" fillId="0" borderId="41" xfId="0" applyFont="1" applyFill="1" applyBorder="1" applyAlignment="1">
      <alignment/>
    </xf>
    <xf numFmtId="0" fontId="11" fillId="0" borderId="21" xfId="0" applyFont="1" applyFill="1" applyBorder="1" applyAlignment="1">
      <alignment/>
    </xf>
    <xf numFmtId="0" fontId="11" fillId="0" borderId="20" xfId="0" applyFont="1" applyFill="1" applyBorder="1" applyAlignment="1">
      <alignment/>
    </xf>
    <xf numFmtId="0" fontId="11" fillId="0" borderId="9" xfId="0" applyFont="1" applyFill="1" applyBorder="1" applyAlignment="1" applyProtection="1">
      <alignment horizontal="center"/>
      <protection locked="0"/>
    </xf>
    <xf numFmtId="49" fontId="11" fillId="0" borderId="32" xfId="0" applyNumberFormat="1" applyFont="1" applyFill="1" applyBorder="1" applyAlignment="1" applyProtection="1">
      <alignment/>
      <protection locked="0"/>
    </xf>
    <xf numFmtId="49" fontId="11" fillId="0" borderId="0" xfId="0" applyNumberFormat="1" applyFont="1" applyFill="1" applyBorder="1" applyAlignment="1" applyProtection="1">
      <alignment/>
      <protection locked="0"/>
    </xf>
    <xf numFmtId="49" fontId="11" fillId="0" borderId="26" xfId="0" applyNumberFormat="1" applyFont="1" applyFill="1" applyBorder="1" applyAlignment="1" applyProtection="1">
      <alignment/>
      <protection locked="0"/>
    </xf>
    <xf numFmtId="0" fontId="11" fillId="0" borderId="36" xfId="0" applyFont="1" applyFill="1" applyBorder="1" applyAlignment="1">
      <alignment horizontal="center"/>
    </xf>
    <xf numFmtId="0" fontId="11" fillId="0" borderId="35" xfId="0" applyFont="1" applyFill="1" applyBorder="1" applyAlignment="1">
      <alignment horizontal="center"/>
    </xf>
    <xf numFmtId="0" fontId="11" fillId="0" borderId="35" xfId="0" applyFont="1" applyFill="1" applyBorder="1" applyAlignment="1">
      <alignment/>
    </xf>
    <xf numFmtId="0" fontId="11" fillId="0" borderId="37" xfId="0" applyFont="1" applyFill="1" applyBorder="1" applyAlignment="1">
      <alignment/>
    </xf>
    <xf numFmtId="0" fontId="11" fillId="0" borderId="36" xfId="0" applyFont="1" applyFill="1" applyBorder="1" applyAlignment="1">
      <alignment/>
    </xf>
    <xf numFmtId="0" fontId="11" fillId="0" borderId="38" xfId="0" applyFont="1" applyFill="1" applyBorder="1" applyAlignment="1" applyProtection="1">
      <alignment horizontal="center"/>
      <protection locked="0"/>
    </xf>
    <xf numFmtId="0" fontId="11" fillId="0" borderId="6" xfId="0" applyFont="1" applyFill="1" applyBorder="1" applyAlignment="1" applyProtection="1">
      <alignment horizontal="center"/>
      <protection locked="0"/>
    </xf>
    <xf numFmtId="17" fontId="11" fillId="0" borderId="39" xfId="0" applyNumberFormat="1" applyFont="1" applyFill="1" applyBorder="1" applyAlignment="1" applyProtection="1">
      <alignment horizontal="center"/>
      <protection locked="0"/>
    </xf>
    <xf numFmtId="49" fontId="11" fillId="0" borderId="6" xfId="0" applyNumberFormat="1" applyFont="1" applyFill="1" applyBorder="1" applyAlignment="1" applyProtection="1">
      <alignment horizontal="center"/>
      <protection locked="0"/>
    </xf>
    <xf numFmtId="0" fontId="11" fillId="0" borderId="39" xfId="0" applyFont="1" applyFill="1" applyBorder="1" applyAlignment="1">
      <alignment/>
    </xf>
    <xf numFmtId="3" fontId="13" fillId="0" borderId="11" xfId="0" applyNumberFormat="1" applyFont="1" applyFill="1" applyBorder="1" applyAlignment="1">
      <alignment/>
    </xf>
    <xf numFmtId="3" fontId="13" fillId="0" borderId="7" xfId="0" applyNumberFormat="1" applyFont="1" applyFill="1" applyBorder="1" applyAlignment="1">
      <alignment/>
    </xf>
    <xf numFmtId="3" fontId="13" fillId="0" borderId="39" xfId="0" applyNumberFormat="1" applyFont="1" applyFill="1" applyBorder="1" applyAlignment="1">
      <alignment/>
    </xf>
    <xf numFmtId="3" fontId="13" fillId="0" borderId="6" xfId="0" applyNumberFormat="1" applyFont="1" applyFill="1" applyBorder="1" applyAlignment="1">
      <alignment/>
    </xf>
    <xf numFmtId="0" fontId="11" fillId="0" borderId="39" xfId="0" applyFont="1" applyFill="1" applyBorder="1" applyAlignment="1" applyProtection="1">
      <alignment/>
      <protection locked="0"/>
    </xf>
    <xf numFmtId="0" fontId="16" fillId="0" borderId="6" xfId="0" applyFont="1" applyFill="1" applyBorder="1" applyAlignment="1">
      <alignment wrapText="1"/>
    </xf>
    <xf numFmtId="3" fontId="13" fillId="0" borderId="7" xfId="0" applyNumberFormat="1" applyFont="1" applyFill="1" applyBorder="1" applyAlignment="1" applyProtection="1">
      <alignment/>
      <protection locked="0"/>
    </xf>
    <xf numFmtId="3" fontId="13" fillId="0" borderId="39" xfId="0" applyNumberFormat="1" applyFont="1" applyFill="1" applyBorder="1" applyAlignment="1" applyProtection="1">
      <alignment/>
      <protection locked="0"/>
    </xf>
    <xf numFmtId="3" fontId="13" fillId="0" borderId="6" xfId="0" applyNumberFormat="1" applyFont="1" applyFill="1" applyBorder="1" applyAlignment="1" applyProtection="1">
      <alignment/>
      <protection locked="0"/>
    </xf>
    <xf numFmtId="3" fontId="16" fillId="0" borderId="6" xfId="0" applyNumberFormat="1" applyFont="1" applyFill="1" applyBorder="1" applyAlignment="1">
      <alignment wrapText="1"/>
    </xf>
    <xf numFmtId="3" fontId="13" fillId="0" borderId="38" xfId="0" applyNumberFormat="1" applyFont="1" applyFill="1" applyBorder="1" applyAlignment="1" applyProtection="1">
      <alignment/>
      <protection locked="0"/>
    </xf>
    <xf numFmtId="0" fontId="16" fillId="0" borderId="38" xfId="0" applyFont="1" applyFill="1" applyBorder="1" applyAlignment="1">
      <alignment horizontal="left" wrapText="1"/>
    </xf>
    <xf numFmtId="3" fontId="13" fillId="0" borderId="11" xfId="0" applyNumberFormat="1" applyFont="1" applyFill="1" applyBorder="1" applyAlignment="1" applyProtection="1">
      <alignment/>
      <protection locked="0"/>
    </xf>
    <xf numFmtId="3" fontId="13" fillId="0" borderId="9" xfId="0" applyNumberFormat="1" applyFont="1" applyFill="1" applyBorder="1" applyAlignment="1" applyProtection="1">
      <alignment/>
      <protection locked="0"/>
    </xf>
    <xf numFmtId="0" fontId="11" fillId="0" borderId="32" xfId="0" applyFont="1" applyFill="1" applyBorder="1" applyAlignment="1" applyProtection="1">
      <alignment/>
      <protection locked="0"/>
    </xf>
    <xf numFmtId="0" fontId="11" fillId="0" borderId="0" xfId="0" applyFont="1" applyFill="1" applyBorder="1" applyAlignment="1" applyProtection="1">
      <alignment/>
      <protection locked="0"/>
    </xf>
    <xf numFmtId="0" fontId="11" fillId="0" borderId="26" xfId="0" applyFont="1" applyFill="1" applyBorder="1" applyAlignment="1" applyProtection="1">
      <alignment/>
      <protection locked="0"/>
    </xf>
    <xf numFmtId="0" fontId="11" fillId="0" borderId="32" xfId="0" applyFont="1" applyFill="1" applyBorder="1" applyAlignment="1">
      <alignment/>
    </xf>
    <xf numFmtId="0" fontId="11" fillId="0" borderId="26" xfId="0" applyFont="1" applyFill="1" applyBorder="1" applyAlignment="1">
      <alignment/>
    </xf>
    <xf numFmtId="3" fontId="2" fillId="0" borderId="6" xfId="0" applyNumberFormat="1" applyFont="1" applyFill="1" applyBorder="1" applyAlignment="1" applyProtection="1">
      <alignment horizontal="center"/>
      <protection locked="0"/>
    </xf>
    <xf numFmtId="3" fontId="2" fillId="0" borderId="24" xfId="0" applyNumberFormat="1" applyFont="1" applyFill="1" applyBorder="1" applyAlignment="1" applyProtection="1">
      <alignment horizontal="center"/>
      <protection locked="0"/>
    </xf>
    <xf numFmtId="3" fontId="2" fillId="0" borderId="2" xfId="0" applyNumberFormat="1" applyFont="1" applyFill="1" applyBorder="1" applyAlignment="1" applyProtection="1">
      <alignment horizontal="left"/>
      <protection locked="0"/>
    </xf>
    <xf numFmtId="3" fontId="2" fillId="0" borderId="2" xfId="0" applyNumberFormat="1" applyFont="1" applyFill="1" applyBorder="1" applyAlignment="1" applyProtection="1">
      <alignment horizontal="center"/>
      <protection locked="0"/>
    </xf>
    <xf numFmtId="3" fontId="2" fillId="0" borderId="4" xfId="0" applyNumberFormat="1" applyFont="1" applyFill="1" applyBorder="1" applyAlignment="1" applyProtection="1">
      <alignment horizontal="center"/>
      <protection locked="0"/>
    </xf>
    <xf numFmtId="3" fontId="3" fillId="0" borderId="0" xfId="0" applyNumberFormat="1" applyFont="1" applyFill="1" applyBorder="1" applyAlignment="1" applyProtection="1">
      <alignment horizontal="center" vertical="center"/>
      <protection locked="0"/>
    </xf>
    <xf numFmtId="3" fontId="2" fillId="0" borderId="9" xfId="0" applyNumberFormat="1" applyFont="1" applyFill="1" applyBorder="1" applyAlignment="1" applyProtection="1">
      <alignment horizontal="center"/>
      <protection locked="0"/>
    </xf>
    <xf numFmtId="3" fontId="3" fillId="0" borderId="0" xfId="0" applyNumberFormat="1" applyFont="1" applyFill="1" applyBorder="1" applyAlignment="1">
      <alignment horizontal="center"/>
    </xf>
    <xf numFmtId="3" fontId="2" fillId="0" borderId="6" xfId="0" applyNumberFormat="1" applyFont="1" applyFill="1" applyBorder="1" applyAlignment="1" applyProtection="1">
      <alignment horizontal="center" vertical="center"/>
      <protection locked="0"/>
    </xf>
    <xf numFmtId="3" fontId="2" fillId="0" borderId="32" xfId="0" applyNumberFormat="1" applyFont="1" applyFill="1" applyBorder="1" applyAlignment="1" applyProtection="1">
      <alignment horizontal="center"/>
      <protection locked="0"/>
    </xf>
    <xf numFmtId="0" fontId="14" fillId="0" borderId="0" xfId="0" applyFont="1" applyFill="1" applyBorder="1" applyAlignment="1">
      <alignment horizontal="center"/>
    </xf>
    <xf numFmtId="49" fontId="14" fillId="0" borderId="0" xfId="0" applyNumberFormat="1" applyFont="1" applyFill="1" applyBorder="1" applyAlignment="1" applyProtection="1">
      <alignment horizontal="center"/>
      <protection locked="0"/>
    </xf>
    <xf numFmtId="0" fontId="20" fillId="0" borderId="32" xfId="0" applyFont="1" applyFill="1" applyBorder="1" applyAlignment="1">
      <alignment horizontal="left"/>
    </xf>
    <xf numFmtId="0" fontId="11" fillId="0" borderId="0" xfId="0" applyFont="1" applyFill="1" applyBorder="1" applyAlignment="1">
      <alignment horizontal="left"/>
    </xf>
    <xf numFmtId="0" fontId="11" fillId="0" borderId="26" xfId="0" applyFont="1" applyFill="1" applyBorder="1" applyAlignment="1">
      <alignment horizontal="left"/>
    </xf>
    <xf numFmtId="0" fontId="11" fillId="0" borderId="32" xfId="0" applyFont="1" applyFill="1" applyBorder="1" applyAlignment="1">
      <alignment horizontal="left"/>
    </xf>
    <xf numFmtId="49" fontId="11" fillId="0" borderId="9" xfId="0" applyNumberFormat="1" applyFont="1" applyFill="1" applyBorder="1" applyAlignment="1" applyProtection="1">
      <alignment horizontal="center"/>
      <protection locked="0"/>
    </xf>
    <xf numFmtId="0" fontId="11" fillId="0" borderId="38" xfId="0" applyFont="1" applyFill="1" applyBorder="1" applyAlignment="1">
      <alignment horizontal="center"/>
    </xf>
    <xf numFmtId="17" fontId="11" fillId="0" borderId="11" xfId="0" applyNumberFormat="1" applyFont="1" applyFill="1" applyBorder="1" applyAlignment="1" applyProtection="1">
      <alignment horizontal="center"/>
      <protection locked="0"/>
    </xf>
    <xf numFmtId="0" fontId="15" fillId="0" borderId="35" xfId="0"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L131"/>
  <sheetViews>
    <sheetView workbookViewId="0" topLeftCell="A1">
      <selection activeCell="A1" sqref="A1:J1"/>
    </sheetView>
  </sheetViews>
  <sheetFormatPr defaultColWidth="11.421875" defaultRowHeight="11.25" customHeight="1"/>
  <cols>
    <col min="1" max="1" width="25.28125" style="1" customWidth="1"/>
    <col min="2" max="4" width="13.7109375" style="1" customWidth="1"/>
    <col min="5" max="5" width="11.57421875" style="1" customWidth="1"/>
    <col min="6" max="8" width="13.7109375" style="1" customWidth="1"/>
    <col min="9" max="10" width="11.57421875" style="1" customWidth="1"/>
    <col min="11" max="11" width="10.7109375" style="1" customWidth="1"/>
    <col min="12" max="12" width="10.7109375" style="2" customWidth="1"/>
    <col min="13" max="16384" width="10.7109375" style="1" customWidth="1"/>
  </cols>
  <sheetData>
    <row r="1" spans="1:10" ht="11.25" customHeight="1">
      <c r="A1" s="212" t="s">
        <v>0</v>
      </c>
      <c r="B1" s="212"/>
      <c r="C1" s="212"/>
      <c r="D1" s="212"/>
      <c r="E1" s="212"/>
      <c r="F1" s="212"/>
      <c r="G1" s="212"/>
      <c r="H1" s="212"/>
      <c r="I1" s="212"/>
      <c r="J1" s="212"/>
    </row>
    <row r="2" spans="1:10" ht="11.25" customHeight="1">
      <c r="A2" s="212" t="s">
        <v>1</v>
      </c>
      <c r="B2" s="212"/>
      <c r="C2" s="212"/>
      <c r="D2" s="212"/>
      <c r="E2" s="212"/>
      <c r="F2" s="212"/>
      <c r="G2" s="212"/>
      <c r="H2" s="212"/>
      <c r="I2" s="212"/>
      <c r="J2" s="212"/>
    </row>
    <row r="3" spans="1:10" ht="11.25" customHeight="1">
      <c r="A3" s="212"/>
      <c r="B3" s="212"/>
      <c r="C3" s="212"/>
      <c r="D3" s="212"/>
      <c r="E3" s="212"/>
      <c r="F3" s="212"/>
      <c r="G3" s="212"/>
      <c r="H3" s="212"/>
      <c r="I3" s="212"/>
      <c r="J3" s="212"/>
    </row>
    <row r="4" spans="1:10" ht="11.25" customHeight="1">
      <c r="A4" s="212"/>
      <c r="B4" s="212"/>
      <c r="C4" s="212"/>
      <c r="D4" s="212"/>
      <c r="E4" s="212"/>
      <c r="F4" s="212"/>
      <c r="G4" s="212"/>
      <c r="H4" s="212"/>
      <c r="I4" s="212"/>
      <c r="J4" s="212"/>
    </row>
    <row r="5" spans="1:10" ht="11.25" customHeight="1">
      <c r="A5" s="212" t="s">
        <v>2</v>
      </c>
      <c r="B5" s="212"/>
      <c r="C5" s="212"/>
      <c r="D5" s="212"/>
      <c r="E5" s="212"/>
      <c r="F5" s="212"/>
      <c r="G5" s="212"/>
      <c r="H5" s="212"/>
      <c r="I5" s="212"/>
      <c r="J5" s="212"/>
    </row>
    <row r="6" spans="1:10" ht="11.25" customHeight="1">
      <c r="A6" s="212"/>
      <c r="B6" s="212"/>
      <c r="C6" s="212"/>
      <c r="D6" s="212"/>
      <c r="E6" s="212"/>
      <c r="F6" s="212"/>
      <c r="G6" s="212"/>
      <c r="H6" s="212"/>
      <c r="I6" s="212"/>
      <c r="J6" s="212"/>
    </row>
    <row r="7" spans="1:10" ht="11.25" customHeight="1">
      <c r="A7" s="212" t="s">
        <v>3</v>
      </c>
      <c r="B7" s="212"/>
      <c r="C7" s="212"/>
      <c r="D7" s="212"/>
      <c r="E7" s="212"/>
      <c r="F7" s="212"/>
      <c r="G7" s="212"/>
      <c r="H7" s="212"/>
      <c r="I7" s="212"/>
      <c r="J7" s="212"/>
    </row>
    <row r="8" spans="1:10" ht="11.25" customHeight="1">
      <c r="A8" s="212"/>
      <c r="B8" s="212"/>
      <c r="C8" s="212"/>
      <c r="D8" s="212"/>
      <c r="E8" s="212"/>
      <c r="F8" s="212"/>
      <c r="G8" s="212"/>
      <c r="H8" s="212"/>
      <c r="I8" s="212"/>
      <c r="J8" s="212"/>
    </row>
    <row r="9" spans="1:10" ht="11.25" customHeight="1">
      <c r="A9" s="212" t="s">
        <v>4</v>
      </c>
      <c r="B9" s="212"/>
      <c r="C9" s="212"/>
      <c r="D9" s="212"/>
      <c r="E9" s="212"/>
      <c r="F9" s="212"/>
      <c r="G9" s="212"/>
      <c r="H9" s="212"/>
      <c r="I9" s="212"/>
      <c r="J9" s="212"/>
    </row>
    <row r="10" spans="1:10" ht="11.25" customHeight="1">
      <c r="A10" s="212"/>
      <c r="B10" s="212"/>
      <c r="C10" s="212"/>
      <c r="D10" s="212"/>
      <c r="E10" s="212"/>
      <c r="F10" s="212"/>
      <c r="G10" s="212"/>
      <c r="H10" s="212"/>
      <c r="I10" s="212"/>
      <c r="J10" s="212"/>
    </row>
    <row r="11" spans="1:10" ht="11.25" customHeight="1">
      <c r="A11" s="212"/>
      <c r="B11" s="212"/>
      <c r="C11" s="212"/>
      <c r="D11" s="212"/>
      <c r="E11" s="212"/>
      <c r="F11" s="212"/>
      <c r="G11" s="212"/>
      <c r="H11" s="212"/>
      <c r="I11" s="212"/>
      <c r="J11" s="212"/>
    </row>
    <row r="12" spans="1:10" ht="11.25" customHeight="1">
      <c r="A12" s="212" t="s">
        <v>5</v>
      </c>
      <c r="B12" s="212"/>
      <c r="C12" s="212"/>
      <c r="D12" s="212"/>
      <c r="E12" s="212"/>
      <c r="F12" s="212"/>
      <c r="G12" s="212"/>
      <c r="H12" s="212"/>
      <c r="I12" s="212"/>
      <c r="J12" s="212"/>
    </row>
    <row r="13" spans="1:10" ht="11.25" customHeight="1">
      <c r="A13" s="212"/>
      <c r="B13" s="212"/>
      <c r="C13" s="212"/>
      <c r="D13" s="212"/>
      <c r="E13" s="212"/>
      <c r="F13" s="212"/>
      <c r="G13" s="212"/>
      <c r="H13" s="212"/>
      <c r="I13" s="212"/>
      <c r="J13" s="212"/>
    </row>
    <row r="14" spans="1:10" ht="11.25" customHeight="1">
      <c r="A14" s="212" t="s">
        <v>6</v>
      </c>
      <c r="B14" s="212"/>
      <c r="C14" s="212"/>
      <c r="D14" s="212"/>
      <c r="E14" s="212"/>
      <c r="F14" s="212"/>
      <c r="G14" s="212"/>
      <c r="H14" s="212"/>
      <c r="I14" s="212"/>
      <c r="J14" s="212"/>
    </row>
    <row r="15" spans="1:10" ht="11.25" customHeight="1">
      <c r="A15" s="212" t="s">
        <v>7</v>
      </c>
      <c r="B15" s="212"/>
      <c r="C15" s="212"/>
      <c r="D15" s="212"/>
      <c r="E15" s="212"/>
      <c r="F15" s="212"/>
      <c r="G15" s="212"/>
      <c r="H15" s="212"/>
      <c r="I15" s="212"/>
      <c r="J15" s="212"/>
    </row>
    <row r="16" spans="1:10" ht="11.25" customHeight="1">
      <c r="A16" s="212"/>
      <c r="B16" s="212"/>
      <c r="C16" s="212"/>
      <c r="D16" s="212"/>
      <c r="E16" s="212"/>
      <c r="F16" s="212"/>
      <c r="G16" s="212"/>
      <c r="H16" s="212"/>
      <c r="I16" s="212"/>
      <c r="J16" s="212"/>
    </row>
    <row r="17" spans="1:10" ht="11.25" customHeight="1">
      <c r="A17" s="3"/>
      <c r="B17" s="4"/>
      <c r="C17" s="2"/>
      <c r="D17" s="2"/>
      <c r="E17" s="2"/>
      <c r="F17" s="2"/>
      <c r="G17" s="2"/>
      <c r="H17" s="2"/>
      <c r="I17" s="5"/>
      <c r="J17" s="6" t="s">
        <v>8</v>
      </c>
    </row>
    <row r="18" spans="1:10" ht="11.25" customHeight="1">
      <c r="A18" s="7"/>
      <c r="B18" s="209" t="s">
        <v>9</v>
      </c>
      <c r="C18" s="209"/>
      <c r="D18" s="209"/>
      <c r="E18" s="209"/>
      <c r="F18" s="210" t="s">
        <v>10</v>
      </c>
      <c r="G18" s="210"/>
      <c r="H18" s="210"/>
      <c r="I18" s="210"/>
      <c r="J18" s="8"/>
    </row>
    <row r="19" spans="1:10" ht="11.25" customHeight="1">
      <c r="A19" s="9" t="s">
        <v>11</v>
      </c>
      <c r="B19" s="211" t="s">
        <v>12</v>
      </c>
      <c r="C19" s="211"/>
      <c r="D19" s="211"/>
      <c r="E19" s="211"/>
      <c r="F19" s="211" t="s">
        <v>13</v>
      </c>
      <c r="G19" s="211"/>
      <c r="H19" s="211"/>
      <c r="I19" s="211"/>
      <c r="J19" s="10" t="s">
        <v>14</v>
      </c>
    </row>
    <row r="20" spans="1:10" ht="11.25" customHeight="1">
      <c r="A20" s="9" t="s">
        <v>15</v>
      </c>
      <c r="B20" s="207" t="s">
        <v>16</v>
      </c>
      <c r="C20" s="207"/>
      <c r="D20" s="12" t="s">
        <v>17</v>
      </c>
      <c r="E20" s="13"/>
      <c r="F20" s="208" t="s">
        <v>16</v>
      </c>
      <c r="G20" s="208"/>
      <c r="H20" s="11" t="s">
        <v>17</v>
      </c>
      <c r="I20" s="13"/>
      <c r="J20" s="14" t="s">
        <v>18</v>
      </c>
    </row>
    <row r="21" spans="1:10" ht="11.25" customHeight="1">
      <c r="A21" s="9" t="s">
        <v>19</v>
      </c>
      <c r="B21" s="15"/>
      <c r="C21" s="16"/>
      <c r="D21" s="17" t="s">
        <v>20</v>
      </c>
      <c r="E21" s="13"/>
      <c r="F21" s="18"/>
      <c r="G21" s="19"/>
      <c r="H21" s="19" t="s">
        <v>20</v>
      </c>
      <c r="I21" s="13"/>
      <c r="J21" s="20" t="s">
        <v>21</v>
      </c>
    </row>
    <row r="22" spans="1:10" ht="11.25" customHeight="1">
      <c r="A22" s="21"/>
      <c r="B22" s="22" t="s">
        <v>22</v>
      </c>
      <c r="C22" s="23" t="s">
        <v>23</v>
      </c>
      <c r="D22" s="24" t="s">
        <v>24</v>
      </c>
      <c r="E22" s="25" t="s">
        <v>25</v>
      </c>
      <c r="F22" s="26" t="s">
        <v>22</v>
      </c>
      <c r="G22" s="24" t="s">
        <v>23</v>
      </c>
      <c r="H22" s="23" t="s">
        <v>24</v>
      </c>
      <c r="I22" s="27" t="s">
        <v>25</v>
      </c>
      <c r="J22" s="21"/>
    </row>
    <row r="23" spans="1:10" ht="11.25" customHeight="1">
      <c r="A23" s="28"/>
      <c r="B23" s="18"/>
      <c r="C23" s="29"/>
      <c r="D23" s="30"/>
      <c r="E23" s="31"/>
      <c r="F23" s="30"/>
      <c r="G23" s="32"/>
      <c r="H23" s="33"/>
      <c r="I23" s="34"/>
      <c r="J23" s="28"/>
    </row>
    <row r="24" spans="1:10" ht="11.25" customHeight="1">
      <c r="A24" s="35" t="s">
        <v>26</v>
      </c>
      <c r="B24" s="36">
        <v>2427</v>
      </c>
      <c r="C24" s="37">
        <v>54</v>
      </c>
      <c r="D24" s="37">
        <v>451</v>
      </c>
      <c r="E24" s="38">
        <f aca="true" t="shared" si="0" ref="E24:E120">SUM(B24:D24)</f>
        <v>2932</v>
      </c>
      <c r="F24" s="36">
        <v>2203</v>
      </c>
      <c r="G24" s="37">
        <v>84</v>
      </c>
      <c r="H24" s="37">
        <v>553</v>
      </c>
      <c r="I24" s="38">
        <f aca="true" t="shared" si="1" ref="I24:I119">SUM(F24:H24)</f>
        <v>2840</v>
      </c>
      <c r="J24" s="39">
        <v>9368</v>
      </c>
    </row>
    <row r="25" spans="1:10" ht="11.25" customHeight="1">
      <c r="A25" s="35" t="s">
        <v>27</v>
      </c>
      <c r="B25" s="36">
        <v>5446</v>
      </c>
      <c r="C25" s="37">
        <v>0</v>
      </c>
      <c r="D25" s="37">
        <v>130</v>
      </c>
      <c r="E25" s="38">
        <f t="shared" si="0"/>
        <v>5576</v>
      </c>
      <c r="F25" s="36">
        <v>3412</v>
      </c>
      <c r="G25" s="37">
        <v>10</v>
      </c>
      <c r="H25" s="37">
        <v>61</v>
      </c>
      <c r="I25" s="38">
        <f t="shared" si="1"/>
        <v>3483</v>
      </c>
      <c r="J25" s="39">
        <v>503</v>
      </c>
    </row>
    <row r="26" spans="1:10" ht="11.25" customHeight="1">
      <c r="A26" s="35" t="s">
        <v>28</v>
      </c>
      <c r="B26" s="36">
        <v>1778</v>
      </c>
      <c r="C26" s="37">
        <v>15</v>
      </c>
      <c r="D26" s="37">
        <v>314</v>
      </c>
      <c r="E26" s="38">
        <f t="shared" si="0"/>
        <v>2107</v>
      </c>
      <c r="F26" s="36">
        <v>1744</v>
      </c>
      <c r="G26" s="37">
        <v>41</v>
      </c>
      <c r="H26" s="37">
        <v>184</v>
      </c>
      <c r="I26" s="38">
        <f t="shared" si="1"/>
        <v>1969</v>
      </c>
      <c r="J26" s="39">
        <v>748</v>
      </c>
    </row>
    <row r="27" spans="1:10" ht="11.25" customHeight="1">
      <c r="A27" s="35" t="s">
        <v>29</v>
      </c>
      <c r="B27" s="36">
        <v>1450</v>
      </c>
      <c r="C27" s="37">
        <v>2814</v>
      </c>
      <c r="D27" s="37">
        <v>347</v>
      </c>
      <c r="E27" s="38">
        <f t="shared" si="0"/>
        <v>4611</v>
      </c>
      <c r="F27" s="36">
        <v>1469</v>
      </c>
      <c r="G27" s="37">
        <v>1838</v>
      </c>
      <c r="H27" s="37">
        <v>532</v>
      </c>
      <c r="I27" s="38">
        <f t="shared" si="1"/>
        <v>3839</v>
      </c>
      <c r="J27" s="39">
        <v>2050</v>
      </c>
    </row>
    <row r="28" spans="1:10" ht="11.25" customHeight="1">
      <c r="A28" s="35" t="s">
        <v>30</v>
      </c>
      <c r="B28" s="36">
        <v>0</v>
      </c>
      <c r="C28" s="37">
        <v>710</v>
      </c>
      <c r="D28" s="37">
        <v>3</v>
      </c>
      <c r="E28" s="38">
        <f t="shared" si="0"/>
        <v>713</v>
      </c>
      <c r="F28" s="36">
        <v>77</v>
      </c>
      <c r="G28" s="37">
        <v>740</v>
      </c>
      <c r="H28" s="37">
        <v>13</v>
      </c>
      <c r="I28" s="38">
        <f t="shared" si="1"/>
        <v>830</v>
      </c>
      <c r="J28" s="39">
        <v>215</v>
      </c>
    </row>
    <row r="29" spans="1:10" ht="11.25" customHeight="1">
      <c r="A29" s="35" t="s">
        <v>31</v>
      </c>
      <c r="B29" s="36"/>
      <c r="C29" s="37"/>
      <c r="D29" s="37"/>
      <c r="E29" s="38">
        <f t="shared" si="0"/>
        <v>0</v>
      </c>
      <c r="F29" s="36">
        <v>4098</v>
      </c>
      <c r="G29" s="37">
        <v>117</v>
      </c>
      <c r="H29" s="37">
        <v>2</v>
      </c>
      <c r="I29" s="38">
        <f t="shared" si="1"/>
        <v>4217</v>
      </c>
      <c r="J29" s="39">
        <v>1242</v>
      </c>
    </row>
    <row r="30" spans="1:10" ht="11.25" customHeight="1">
      <c r="A30" s="35" t="s">
        <v>32</v>
      </c>
      <c r="B30" s="36">
        <v>9929</v>
      </c>
      <c r="C30" s="37">
        <v>57057</v>
      </c>
      <c r="D30" s="37">
        <v>5720</v>
      </c>
      <c r="E30" s="38">
        <f t="shared" si="0"/>
        <v>72706</v>
      </c>
      <c r="F30" s="36">
        <v>4531</v>
      </c>
      <c r="G30" s="37">
        <v>31071</v>
      </c>
      <c r="H30" s="37">
        <v>2321</v>
      </c>
      <c r="I30" s="38">
        <f t="shared" si="1"/>
        <v>37923</v>
      </c>
      <c r="J30" s="39">
        <v>13354</v>
      </c>
    </row>
    <row r="31" spans="1:10" ht="11.25" customHeight="1">
      <c r="A31" s="35" t="s">
        <v>33</v>
      </c>
      <c r="B31" s="36">
        <v>0</v>
      </c>
      <c r="C31" s="37">
        <v>0</v>
      </c>
      <c r="D31" s="37">
        <v>0</v>
      </c>
      <c r="E31" s="38">
        <f t="shared" si="0"/>
        <v>0</v>
      </c>
      <c r="F31" s="36">
        <v>1</v>
      </c>
      <c r="G31" s="37">
        <v>0</v>
      </c>
      <c r="H31" s="37">
        <v>0</v>
      </c>
      <c r="I31" s="38">
        <f t="shared" si="1"/>
        <v>1</v>
      </c>
      <c r="J31" s="39">
        <v>165</v>
      </c>
    </row>
    <row r="32" spans="1:10" ht="11.25" customHeight="1">
      <c r="A32" s="35" t="s">
        <v>34</v>
      </c>
      <c r="B32" s="36">
        <v>0</v>
      </c>
      <c r="C32" s="37">
        <v>96</v>
      </c>
      <c r="D32" s="37">
        <v>126</v>
      </c>
      <c r="E32" s="38">
        <f t="shared" si="0"/>
        <v>222</v>
      </c>
      <c r="F32" s="36">
        <v>0</v>
      </c>
      <c r="G32" s="37">
        <v>96</v>
      </c>
      <c r="H32" s="37">
        <v>200</v>
      </c>
      <c r="I32" s="38">
        <f t="shared" si="1"/>
        <v>296</v>
      </c>
      <c r="J32" s="39">
        <v>0</v>
      </c>
    </row>
    <row r="33" spans="1:10" ht="11.25" customHeight="1">
      <c r="A33" s="35" t="s">
        <v>35</v>
      </c>
      <c r="B33" s="36">
        <v>10856</v>
      </c>
      <c r="C33" s="37">
        <v>0</v>
      </c>
      <c r="D33" s="37">
        <v>132</v>
      </c>
      <c r="E33" s="38">
        <f t="shared" si="0"/>
        <v>10988</v>
      </c>
      <c r="F33" s="36">
        <v>6702</v>
      </c>
      <c r="G33" s="37">
        <v>0</v>
      </c>
      <c r="H33" s="37">
        <v>9</v>
      </c>
      <c r="I33" s="38">
        <f t="shared" si="1"/>
        <v>6711</v>
      </c>
      <c r="J33" s="39">
        <v>4338</v>
      </c>
    </row>
    <row r="34" spans="1:10" ht="11.25" customHeight="1">
      <c r="A34" s="35" t="s">
        <v>36</v>
      </c>
      <c r="B34" s="36">
        <v>74947</v>
      </c>
      <c r="C34" s="37">
        <v>216080</v>
      </c>
      <c r="D34" s="37">
        <v>42330</v>
      </c>
      <c r="E34" s="38">
        <f t="shared" si="0"/>
        <v>333357</v>
      </c>
      <c r="F34" s="36">
        <v>35536</v>
      </c>
      <c r="G34" s="37">
        <v>46555</v>
      </c>
      <c r="H34" s="37">
        <v>50528</v>
      </c>
      <c r="I34" s="38">
        <f t="shared" si="1"/>
        <v>132619</v>
      </c>
      <c r="J34" s="39">
        <v>197418</v>
      </c>
    </row>
    <row r="35" spans="1:10" ht="11.25" customHeight="1">
      <c r="A35" s="35" t="s">
        <v>37</v>
      </c>
      <c r="B35" s="36">
        <v>1180</v>
      </c>
      <c r="C35" s="37">
        <v>370</v>
      </c>
      <c r="D35" s="37">
        <v>188</v>
      </c>
      <c r="E35" s="38">
        <f t="shared" si="0"/>
        <v>1738</v>
      </c>
      <c r="F35" s="36">
        <v>1533</v>
      </c>
      <c r="G35" s="37">
        <v>119</v>
      </c>
      <c r="H35" s="37">
        <v>225</v>
      </c>
      <c r="I35" s="38">
        <f t="shared" si="1"/>
        <v>1877</v>
      </c>
      <c r="J35" s="39">
        <v>0</v>
      </c>
    </row>
    <row r="36" spans="1:10" ht="11.25" customHeight="1">
      <c r="A36" s="35" t="s">
        <v>38</v>
      </c>
      <c r="B36" s="36">
        <v>22307</v>
      </c>
      <c r="C36" s="37">
        <v>18665</v>
      </c>
      <c r="D36" s="37">
        <v>946</v>
      </c>
      <c r="E36" s="38">
        <f t="shared" si="0"/>
        <v>41918</v>
      </c>
      <c r="F36" s="36">
        <v>13639</v>
      </c>
      <c r="G36" s="37">
        <v>9174</v>
      </c>
      <c r="H36" s="37">
        <v>2292</v>
      </c>
      <c r="I36" s="38">
        <f t="shared" si="1"/>
        <v>25105</v>
      </c>
      <c r="J36" s="39">
        <v>42431</v>
      </c>
    </row>
    <row r="37" spans="1:10" ht="11.25" customHeight="1">
      <c r="A37" s="35" t="s">
        <v>39</v>
      </c>
      <c r="B37" s="36">
        <v>0</v>
      </c>
      <c r="C37" s="37">
        <v>0</v>
      </c>
      <c r="D37" s="37">
        <v>0</v>
      </c>
      <c r="E37" s="38">
        <f t="shared" si="0"/>
        <v>0</v>
      </c>
      <c r="F37" s="36">
        <v>5751</v>
      </c>
      <c r="G37" s="37">
        <v>4799</v>
      </c>
      <c r="H37" s="37">
        <v>6523</v>
      </c>
      <c r="I37" s="38">
        <f t="shared" si="1"/>
        <v>17073</v>
      </c>
      <c r="J37" s="39">
        <v>6385</v>
      </c>
    </row>
    <row r="38" spans="1:10" ht="11.25" customHeight="1">
      <c r="A38" s="35" t="s">
        <v>40</v>
      </c>
      <c r="B38" s="36">
        <v>17</v>
      </c>
      <c r="C38" s="37">
        <v>6</v>
      </c>
      <c r="D38" s="37">
        <v>2</v>
      </c>
      <c r="E38" s="38">
        <f t="shared" si="0"/>
        <v>25</v>
      </c>
      <c r="F38" s="36">
        <v>225</v>
      </c>
      <c r="G38" s="37">
        <v>1004</v>
      </c>
      <c r="H38" s="37">
        <v>1729</v>
      </c>
      <c r="I38" s="38">
        <f t="shared" si="1"/>
        <v>2958</v>
      </c>
      <c r="J38" s="39">
        <v>2487</v>
      </c>
    </row>
    <row r="39" spans="1:10" ht="11.25" customHeight="1">
      <c r="A39" s="35" t="s">
        <v>41</v>
      </c>
      <c r="B39" s="36">
        <v>2</v>
      </c>
      <c r="C39" s="37">
        <v>251</v>
      </c>
      <c r="D39" s="37">
        <v>1002</v>
      </c>
      <c r="E39" s="38">
        <f t="shared" si="0"/>
        <v>1255</v>
      </c>
      <c r="F39" s="36">
        <v>2</v>
      </c>
      <c r="G39" s="37">
        <v>307</v>
      </c>
      <c r="H39" s="37">
        <v>2741</v>
      </c>
      <c r="I39" s="38">
        <f t="shared" si="1"/>
        <v>3050</v>
      </c>
      <c r="J39" s="39">
        <v>1133</v>
      </c>
    </row>
    <row r="40" spans="1:10" ht="11.25" customHeight="1">
      <c r="A40" s="35" t="s">
        <v>42</v>
      </c>
      <c r="B40" s="36">
        <v>2673</v>
      </c>
      <c r="C40" s="37">
        <v>5753</v>
      </c>
      <c r="D40" s="37">
        <v>8880</v>
      </c>
      <c r="E40" s="38">
        <f t="shared" si="0"/>
        <v>17306</v>
      </c>
      <c r="F40" s="36">
        <v>2330</v>
      </c>
      <c r="G40" s="37">
        <v>5204</v>
      </c>
      <c r="H40" s="37">
        <v>2573</v>
      </c>
      <c r="I40" s="38">
        <f t="shared" si="1"/>
        <v>10107</v>
      </c>
      <c r="J40" s="39">
        <v>172</v>
      </c>
    </row>
    <row r="41" spans="1:10" ht="11.25" customHeight="1">
      <c r="A41" s="35" t="s">
        <v>43</v>
      </c>
      <c r="B41" s="36">
        <v>18262</v>
      </c>
      <c r="C41" s="37">
        <v>199</v>
      </c>
      <c r="D41" s="37">
        <v>57</v>
      </c>
      <c r="E41" s="38">
        <f t="shared" si="0"/>
        <v>18518</v>
      </c>
      <c r="F41" s="36">
        <v>7149</v>
      </c>
      <c r="G41" s="37">
        <v>231</v>
      </c>
      <c r="H41" s="37">
        <v>40</v>
      </c>
      <c r="I41" s="38">
        <f t="shared" si="1"/>
        <v>7420</v>
      </c>
      <c r="J41" s="39">
        <v>70</v>
      </c>
    </row>
    <row r="42" spans="1:10" ht="11.25" customHeight="1">
      <c r="A42" s="35" t="s">
        <v>44</v>
      </c>
      <c r="B42" s="36">
        <v>0</v>
      </c>
      <c r="C42" s="37">
        <v>171</v>
      </c>
      <c r="D42" s="37">
        <v>0</v>
      </c>
      <c r="E42" s="38">
        <f t="shared" si="0"/>
        <v>171</v>
      </c>
      <c r="F42" s="36">
        <v>7</v>
      </c>
      <c r="G42" s="37">
        <v>240</v>
      </c>
      <c r="H42" s="37">
        <v>139</v>
      </c>
      <c r="I42" s="38">
        <f t="shared" si="1"/>
        <v>386</v>
      </c>
      <c r="J42" s="39">
        <v>36</v>
      </c>
    </row>
    <row r="43" spans="1:10" ht="11.25" customHeight="1">
      <c r="A43" s="35" t="s">
        <v>45</v>
      </c>
      <c r="B43" s="36">
        <v>2878</v>
      </c>
      <c r="C43" s="37">
        <v>1001</v>
      </c>
      <c r="D43" s="37">
        <v>376</v>
      </c>
      <c r="E43" s="38">
        <f t="shared" si="0"/>
        <v>4255</v>
      </c>
      <c r="F43" s="36">
        <v>3070</v>
      </c>
      <c r="G43" s="37">
        <v>1356</v>
      </c>
      <c r="H43" s="37">
        <v>487</v>
      </c>
      <c r="I43" s="38">
        <f t="shared" si="1"/>
        <v>4913</v>
      </c>
      <c r="J43" s="39">
        <v>0</v>
      </c>
    </row>
    <row r="44" spans="1:10" ht="11.25" customHeight="1">
      <c r="A44" s="35" t="s">
        <v>46</v>
      </c>
      <c r="B44" s="36">
        <v>9222</v>
      </c>
      <c r="C44" s="37">
        <v>21177</v>
      </c>
      <c r="D44" s="37">
        <v>5614</v>
      </c>
      <c r="E44" s="38">
        <f t="shared" si="0"/>
        <v>36013</v>
      </c>
      <c r="F44" s="36">
        <v>13166</v>
      </c>
      <c r="G44" s="37">
        <v>20279</v>
      </c>
      <c r="H44" s="37">
        <v>4450</v>
      </c>
      <c r="I44" s="38">
        <f t="shared" si="1"/>
        <v>37895</v>
      </c>
      <c r="J44" s="39">
        <v>22929</v>
      </c>
    </row>
    <row r="45" spans="1:10" ht="11.25" customHeight="1">
      <c r="A45" s="35" t="s">
        <v>47</v>
      </c>
      <c r="B45" s="36">
        <v>82630</v>
      </c>
      <c r="C45" s="37">
        <v>356</v>
      </c>
      <c r="D45" s="37">
        <v>91204</v>
      </c>
      <c r="E45" s="38">
        <f t="shared" si="0"/>
        <v>174190</v>
      </c>
      <c r="F45" s="36">
        <v>41704</v>
      </c>
      <c r="G45" s="37">
        <v>400</v>
      </c>
      <c r="H45" s="37">
        <v>25765</v>
      </c>
      <c r="I45" s="38">
        <f t="shared" si="1"/>
        <v>67869</v>
      </c>
      <c r="J45" s="39">
        <v>213727</v>
      </c>
    </row>
    <row r="46" spans="1:10" ht="11.25" customHeight="1">
      <c r="A46" s="35" t="s">
        <v>48</v>
      </c>
      <c r="B46" s="36">
        <v>0</v>
      </c>
      <c r="C46" s="37">
        <v>0</v>
      </c>
      <c r="D46" s="37">
        <v>0</v>
      </c>
      <c r="E46" s="38">
        <f t="shared" si="0"/>
        <v>0</v>
      </c>
      <c r="F46" s="36">
        <v>47</v>
      </c>
      <c r="G46" s="37">
        <v>86</v>
      </c>
      <c r="H46" s="37">
        <v>4411</v>
      </c>
      <c r="I46" s="38">
        <f t="shared" si="1"/>
        <v>4544</v>
      </c>
      <c r="J46" s="39">
        <v>28</v>
      </c>
    </row>
    <row r="47" spans="1:10" ht="11.25" customHeight="1">
      <c r="A47" s="35" t="s">
        <v>49</v>
      </c>
      <c r="B47" s="36">
        <v>0</v>
      </c>
      <c r="C47" s="37">
        <v>0</v>
      </c>
      <c r="D47" s="37">
        <v>0</v>
      </c>
      <c r="E47" s="38">
        <f t="shared" si="0"/>
        <v>0</v>
      </c>
      <c r="F47" s="36">
        <v>0</v>
      </c>
      <c r="G47" s="37">
        <v>0</v>
      </c>
      <c r="H47" s="37">
        <v>84</v>
      </c>
      <c r="I47" s="38">
        <f t="shared" si="1"/>
        <v>84</v>
      </c>
      <c r="J47" s="39">
        <v>0</v>
      </c>
    </row>
    <row r="48" spans="1:10" ht="11.25" customHeight="1">
      <c r="A48" s="35" t="s">
        <v>50</v>
      </c>
      <c r="B48" s="36">
        <v>43500</v>
      </c>
      <c r="C48" s="37">
        <v>593</v>
      </c>
      <c r="D48" s="37">
        <v>1356</v>
      </c>
      <c r="E48" s="38">
        <f t="shared" si="0"/>
        <v>45449</v>
      </c>
      <c r="F48" s="36">
        <v>25975</v>
      </c>
      <c r="G48" s="37">
        <v>6669</v>
      </c>
      <c r="H48" s="37">
        <v>8041</v>
      </c>
      <c r="I48" s="38">
        <f t="shared" si="1"/>
        <v>40685</v>
      </c>
      <c r="J48" s="39">
        <v>47739</v>
      </c>
    </row>
    <row r="49" spans="1:10" ht="11.25" customHeight="1">
      <c r="A49" s="35" t="s">
        <v>51</v>
      </c>
      <c r="B49" s="36">
        <v>0</v>
      </c>
      <c r="C49" s="37">
        <v>17</v>
      </c>
      <c r="D49" s="37">
        <v>12</v>
      </c>
      <c r="E49" s="38">
        <f t="shared" si="0"/>
        <v>29</v>
      </c>
      <c r="F49" s="36">
        <v>0</v>
      </c>
      <c r="G49" s="37">
        <v>17</v>
      </c>
      <c r="H49" s="37">
        <v>10</v>
      </c>
      <c r="I49" s="38">
        <f t="shared" si="1"/>
        <v>27</v>
      </c>
      <c r="J49" s="39">
        <v>0</v>
      </c>
    </row>
    <row r="50" spans="1:10" ht="11.25" customHeight="1">
      <c r="A50" s="35" t="s">
        <v>52</v>
      </c>
      <c r="B50" s="36">
        <v>2185324</v>
      </c>
      <c r="C50" s="37">
        <v>8130</v>
      </c>
      <c r="D50" s="37">
        <v>3146</v>
      </c>
      <c r="E50" s="38">
        <f t="shared" si="0"/>
        <v>2196600</v>
      </c>
      <c r="F50" s="36">
        <v>41283</v>
      </c>
      <c r="G50" s="37">
        <v>5374</v>
      </c>
      <c r="H50" s="37">
        <v>2357</v>
      </c>
      <c r="I50" s="38">
        <f t="shared" si="1"/>
        <v>49014</v>
      </c>
      <c r="J50" s="39">
        <v>1988</v>
      </c>
    </row>
    <row r="51" spans="1:10" ht="11.25" customHeight="1">
      <c r="A51" s="35" t="s">
        <v>53</v>
      </c>
      <c r="B51" s="36">
        <v>0</v>
      </c>
      <c r="C51" s="37">
        <v>0</v>
      </c>
      <c r="D51" s="37">
        <v>0</v>
      </c>
      <c r="E51" s="38">
        <f t="shared" si="0"/>
        <v>0</v>
      </c>
      <c r="F51" s="36">
        <v>121</v>
      </c>
      <c r="G51" s="37">
        <v>25</v>
      </c>
      <c r="H51" s="37">
        <v>707</v>
      </c>
      <c r="I51" s="38">
        <f t="shared" si="1"/>
        <v>853</v>
      </c>
      <c r="J51" s="39">
        <v>0</v>
      </c>
    </row>
    <row r="52" spans="1:10" ht="11.25" customHeight="1">
      <c r="A52" s="35" t="s">
        <v>54</v>
      </c>
      <c r="B52" s="36">
        <v>0</v>
      </c>
      <c r="C52" s="37">
        <v>0</v>
      </c>
      <c r="D52" s="37">
        <v>0</v>
      </c>
      <c r="E52" s="38">
        <f t="shared" si="0"/>
        <v>0</v>
      </c>
      <c r="F52" s="36">
        <v>99</v>
      </c>
      <c r="G52" s="37">
        <v>0</v>
      </c>
      <c r="H52" s="37">
        <v>0</v>
      </c>
      <c r="I52" s="38">
        <f t="shared" si="1"/>
        <v>99</v>
      </c>
      <c r="J52" s="39">
        <v>0</v>
      </c>
    </row>
    <row r="53" spans="1:10" ht="11.25" customHeight="1">
      <c r="A53" s="35" t="s">
        <v>55</v>
      </c>
      <c r="B53" s="36">
        <v>0</v>
      </c>
      <c r="C53" s="37">
        <v>0</v>
      </c>
      <c r="D53" s="37">
        <v>0</v>
      </c>
      <c r="E53" s="38">
        <f t="shared" si="0"/>
        <v>0</v>
      </c>
      <c r="F53" s="36">
        <v>40</v>
      </c>
      <c r="G53" s="37">
        <v>21</v>
      </c>
      <c r="H53" s="37">
        <v>27</v>
      </c>
      <c r="I53" s="38">
        <f t="shared" si="1"/>
        <v>88</v>
      </c>
      <c r="J53" s="39">
        <v>360</v>
      </c>
    </row>
    <row r="54" spans="1:10" ht="11.25" customHeight="1">
      <c r="A54" s="35" t="s">
        <v>56</v>
      </c>
      <c r="B54" s="36">
        <v>77875</v>
      </c>
      <c r="C54" s="37">
        <v>171461</v>
      </c>
      <c r="D54" s="37">
        <v>55074</v>
      </c>
      <c r="E54" s="38">
        <f t="shared" si="0"/>
        <v>304410</v>
      </c>
      <c r="F54" s="36">
        <v>72407</v>
      </c>
      <c r="G54" s="37">
        <v>71083</v>
      </c>
      <c r="H54" s="37">
        <v>23009</v>
      </c>
      <c r="I54" s="38">
        <f t="shared" si="1"/>
        <v>166499</v>
      </c>
      <c r="J54" s="39">
        <v>184301</v>
      </c>
    </row>
    <row r="55" spans="1:10" ht="11.25" customHeight="1">
      <c r="A55" s="35" t="s">
        <v>57</v>
      </c>
      <c r="B55" s="36">
        <v>4129</v>
      </c>
      <c r="C55" s="37">
        <v>2998</v>
      </c>
      <c r="D55" s="37">
        <v>2784</v>
      </c>
      <c r="E55" s="38">
        <f t="shared" si="0"/>
        <v>9911</v>
      </c>
      <c r="F55" s="36">
        <v>2077</v>
      </c>
      <c r="G55" s="37">
        <v>875</v>
      </c>
      <c r="H55" s="37">
        <v>2143</v>
      </c>
      <c r="I55" s="38">
        <f t="shared" si="1"/>
        <v>5095</v>
      </c>
      <c r="J55" s="39">
        <v>14837</v>
      </c>
    </row>
    <row r="56" spans="1:10" ht="11.25" customHeight="1">
      <c r="A56" s="35" t="s">
        <v>58</v>
      </c>
      <c r="B56" s="36">
        <v>19131</v>
      </c>
      <c r="C56" s="37">
        <v>55660</v>
      </c>
      <c r="D56" s="37">
        <v>48661</v>
      </c>
      <c r="E56" s="38">
        <f t="shared" si="0"/>
        <v>123452</v>
      </c>
      <c r="F56" s="36">
        <v>12448</v>
      </c>
      <c r="G56" s="37">
        <v>17709</v>
      </c>
      <c r="H56" s="37">
        <v>2941</v>
      </c>
      <c r="I56" s="38">
        <f t="shared" si="1"/>
        <v>33098</v>
      </c>
      <c r="J56" s="39">
        <v>4831</v>
      </c>
    </row>
    <row r="57" spans="1:10" ht="11.25" customHeight="1">
      <c r="A57" s="35" t="s">
        <v>59</v>
      </c>
      <c r="B57" s="36">
        <v>381464</v>
      </c>
      <c r="C57" s="37">
        <v>163</v>
      </c>
      <c r="D57" s="37">
        <v>9113</v>
      </c>
      <c r="E57" s="38">
        <f t="shared" si="0"/>
        <v>390740</v>
      </c>
      <c r="F57" s="36">
        <v>360021</v>
      </c>
      <c r="G57" s="37">
        <v>7700</v>
      </c>
      <c r="H57" s="37">
        <v>29413</v>
      </c>
      <c r="I57" s="38">
        <f t="shared" si="1"/>
        <v>397134</v>
      </c>
      <c r="J57" s="39">
        <v>3113152</v>
      </c>
    </row>
    <row r="58" spans="1:10" ht="11.25" customHeight="1">
      <c r="A58" s="35" t="s">
        <v>60</v>
      </c>
      <c r="B58" s="36">
        <v>49873</v>
      </c>
      <c r="C58" s="37">
        <v>230049</v>
      </c>
      <c r="D58" s="37">
        <v>57393</v>
      </c>
      <c r="E58" s="38">
        <f t="shared" si="0"/>
        <v>337315</v>
      </c>
      <c r="F58" s="36">
        <v>61306</v>
      </c>
      <c r="G58" s="37">
        <v>138280</v>
      </c>
      <c r="H58" s="37">
        <v>30864</v>
      </c>
      <c r="I58" s="38">
        <f t="shared" si="1"/>
        <v>230450</v>
      </c>
      <c r="J58" s="39">
        <v>940971</v>
      </c>
    </row>
    <row r="59" spans="1:10" ht="11.25" customHeight="1">
      <c r="A59" s="35" t="s">
        <v>61</v>
      </c>
      <c r="B59" s="36">
        <v>0</v>
      </c>
      <c r="C59" s="37">
        <v>0</v>
      </c>
      <c r="D59" s="37">
        <v>0</v>
      </c>
      <c r="E59" s="38">
        <f t="shared" si="0"/>
        <v>0</v>
      </c>
      <c r="F59" s="36">
        <v>237</v>
      </c>
      <c r="G59" s="37">
        <v>458</v>
      </c>
      <c r="H59" s="37">
        <v>152</v>
      </c>
      <c r="I59" s="38">
        <f t="shared" si="1"/>
        <v>847</v>
      </c>
      <c r="J59" s="39">
        <v>2219</v>
      </c>
    </row>
    <row r="60" spans="1:12" s="40" customFormat="1" ht="11.25" customHeight="1">
      <c r="A60" s="35" t="s">
        <v>62</v>
      </c>
      <c r="B60" s="36">
        <v>1090</v>
      </c>
      <c r="C60" s="37">
        <v>69</v>
      </c>
      <c r="D60" s="37">
        <v>43</v>
      </c>
      <c r="E60" s="38">
        <f t="shared" si="0"/>
        <v>1202</v>
      </c>
      <c r="F60" s="36">
        <v>985</v>
      </c>
      <c r="G60" s="37">
        <v>45</v>
      </c>
      <c r="H60" s="37">
        <v>120</v>
      </c>
      <c r="I60" s="38">
        <f t="shared" si="1"/>
        <v>1150</v>
      </c>
      <c r="J60" s="39">
        <v>325</v>
      </c>
      <c r="L60" s="41"/>
    </row>
    <row r="61" spans="1:10" ht="11.25" customHeight="1">
      <c r="A61" s="35" t="s">
        <v>63</v>
      </c>
      <c r="B61" s="36">
        <v>32600</v>
      </c>
      <c r="C61" s="37">
        <v>15</v>
      </c>
      <c r="D61" s="37">
        <v>322</v>
      </c>
      <c r="E61" s="38">
        <f t="shared" si="0"/>
        <v>32937</v>
      </c>
      <c r="F61" s="36">
        <v>30318</v>
      </c>
      <c r="G61" s="37">
        <v>15</v>
      </c>
      <c r="H61" s="37">
        <v>1055</v>
      </c>
      <c r="I61" s="38">
        <f t="shared" si="1"/>
        <v>31388</v>
      </c>
      <c r="J61" s="39">
        <v>263</v>
      </c>
    </row>
    <row r="62" spans="1:10" ht="11.25" customHeight="1">
      <c r="A62" s="35" t="s">
        <v>64</v>
      </c>
      <c r="B62" s="36">
        <v>226</v>
      </c>
      <c r="C62" s="37">
        <v>90</v>
      </c>
      <c r="D62" s="37">
        <v>151</v>
      </c>
      <c r="E62" s="38">
        <f t="shared" si="0"/>
        <v>467</v>
      </c>
      <c r="F62" s="36">
        <v>137</v>
      </c>
      <c r="G62" s="37">
        <v>46</v>
      </c>
      <c r="H62" s="37">
        <v>417</v>
      </c>
      <c r="I62" s="38">
        <f t="shared" si="1"/>
        <v>600</v>
      </c>
      <c r="J62" s="39">
        <v>22</v>
      </c>
    </row>
    <row r="63" spans="1:10" ht="11.25" customHeight="1">
      <c r="A63" s="35" t="s">
        <v>65</v>
      </c>
      <c r="B63" s="36">
        <v>5956</v>
      </c>
      <c r="C63" s="37">
        <v>37</v>
      </c>
      <c r="D63" s="37">
        <v>394</v>
      </c>
      <c r="E63" s="38">
        <f t="shared" si="0"/>
        <v>6387</v>
      </c>
      <c r="F63" s="36">
        <v>5517</v>
      </c>
      <c r="G63" s="37">
        <v>134</v>
      </c>
      <c r="H63" s="37">
        <v>1151</v>
      </c>
      <c r="I63" s="38">
        <f t="shared" si="1"/>
        <v>6802</v>
      </c>
      <c r="J63" s="39">
        <v>13635</v>
      </c>
    </row>
    <row r="64" spans="1:10" ht="11.25" customHeight="1">
      <c r="A64" s="35" t="s">
        <v>66</v>
      </c>
      <c r="B64" s="36">
        <v>1231</v>
      </c>
      <c r="C64" s="37">
        <v>2020</v>
      </c>
      <c r="D64" s="37">
        <v>342</v>
      </c>
      <c r="E64" s="38">
        <f t="shared" si="0"/>
        <v>3593</v>
      </c>
      <c r="F64" s="36">
        <v>1204</v>
      </c>
      <c r="G64" s="37">
        <v>2081</v>
      </c>
      <c r="H64" s="37">
        <v>537</v>
      </c>
      <c r="I64" s="38">
        <f t="shared" si="1"/>
        <v>3822</v>
      </c>
      <c r="J64" s="39">
        <v>743</v>
      </c>
    </row>
    <row r="65" spans="1:10" ht="11.25" customHeight="1">
      <c r="A65" s="35" t="s">
        <v>67</v>
      </c>
      <c r="B65" s="36">
        <v>17887</v>
      </c>
      <c r="C65" s="37">
        <v>1273</v>
      </c>
      <c r="D65" s="37">
        <v>15436</v>
      </c>
      <c r="E65" s="38">
        <f t="shared" si="0"/>
        <v>34596</v>
      </c>
      <c r="F65" s="36">
        <v>10870</v>
      </c>
      <c r="G65" s="37">
        <v>560</v>
      </c>
      <c r="H65" s="37">
        <v>1128</v>
      </c>
      <c r="I65" s="38">
        <f t="shared" si="1"/>
        <v>12558</v>
      </c>
      <c r="J65" s="39">
        <v>41063</v>
      </c>
    </row>
    <row r="66" spans="1:10" ht="11.25" customHeight="1">
      <c r="A66" s="35" t="s">
        <v>68</v>
      </c>
      <c r="B66" s="36">
        <v>1414</v>
      </c>
      <c r="C66" s="37">
        <v>353</v>
      </c>
      <c r="D66" s="37">
        <v>737</v>
      </c>
      <c r="E66" s="38">
        <f t="shared" si="0"/>
        <v>2504</v>
      </c>
      <c r="F66" s="36">
        <v>1532</v>
      </c>
      <c r="G66" s="37">
        <v>617</v>
      </c>
      <c r="H66" s="37">
        <v>2323</v>
      </c>
      <c r="I66" s="38">
        <f t="shared" si="1"/>
        <v>4472</v>
      </c>
      <c r="J66" s="39">
        <v>6803</v>
      </c>
    </row>
    <row r="67" spans="1:10" ht="11.25" customHeight="1">
      <c r="A67" s="35" t="s">
        <v>69</v>
      </c>
      <c r="B67" s="36">
        <v>0</v>
      </c>
      <c r="C67" s="37">
        <v>0</v>
      </c>
      <c r="D67" s="37">
        <v>0</v>
      </c>
      <c r="E67" s="38">
        <f t="shared" si="0"/>
        <v>0</v>
      </c>
      <c r="F67" s="36">
        <v>14</v>
      </c>
      <c r="G67" s="37">
        <v>146</v>
      </c>
      <c r="H67" s="37">
        <v>421</v>
      </c>
      <c r="I67" s="38">
        <f t="shared" si="1"/>
        <v>581</v>
      </c>
      <c r="J67" s="39">
        <v>1510</v>
      </c>
    </row>
    <row r="68" spans="1:10" ht="11.25" customHeight="1">
      <c r="A68" s="35" t="s">
        <v>70</v>
      </c>
      <c r="B68" s="36">
        <v>28306</v>
      </c>
      <c r="C68" s="37">
        <v>7632</v>
      </c>
      <c r="D68" s="37">
        <v>80232</v>
      </c>
      <c r="E68" s="38">
        <f t="shared" si="0"/>
        <v>116170</v>
      </c>
      <c r="F68" s="36">
        <v>21479</v>
      </c>
      <c r="G68" s="37">
        <v>7146</v>
      </c>
      <c r="H68" s="37">
        <v>85525</v>
      </c>
      <c r="I68" s="38">
        <f t="shared" si="1"/>
        <v>114150</v>
      </c>
      <c r="J68" s="39">
        <v>5029196</v>
      </c>
    </row>
    <row r="69" spans="1:10" ht="11.25" customHeight="1">
      <c r="A69" s="35" t="s">
        <v>71</v>
      </c>
      <c r="B69" s="36">
        <v>244</v>
      </c>
      <c r="C69" s="37">
        <v>10</v>
      </c>
      <c r="D69" s="37">
        <v>24</v>
      </c>
      <c r="E69" s="38">
        <f t="shared" si="0"/>
        <v>278</v>
      </c>
      <c r="F69" s="36">
        <v>488</v>
      </c>
      <c r="G69" s="37">
        <v>10</v>
      </c>
      <c r="H69" s="37">
        <v>1132</v>
      </c>
      <c r="I69" s="38">
        <f t="shared" si="1"/>
        <v>1630</v>
      </c>
      <c r="J69" s="39">
        <v>4726</v>
      </c>
    </row>
    <row r="70" spans="1:10" ht="11.25" customHeight="1">
      <c r="A70" s="35" t="s">
        <v>72</v>
      </c>
      <c r="B70" s="36">
        <v>12390</v>
      </c>
      <c r="C70" s="37">
        <v>6429</v>
      </c>
      <c r="D70" s="37">
        <v>1867</v>
      </c>
      <c r="E70" s="38">
        <f t="shared" si="0"/>
        <v>20686</v>
      </c>
      <c r="F70" s="36">
        <v>7211</v>
      </c>
      <c r="G70" s="37">
        <v>3977</v>
      </c>
      <c r="H70" s="37">
        <v>1440</v>
      </c>
      <c r="I70" s="38">
        <f t="shared" si="1"/>
        <v>12628</v>
      </c>
      <c r="J70" s="39">
        <v>16684</v>
      </c>
    </row>
    <row r="71" spans="1:10" ht="11.25" customHeight="1">
      <c r="A71" s="35" t="s">
        <v>73</v>
      </c>
      <c r="B71" s="36">
        <v>13645</v>
      </c>
      <c r="C71" s="37">
        <v>576</v>
      </c>
      <c r="D71" s="37">
        <v>2451</v>
      </c>
      <c r="E71" s="38">
        <f t="shared" si="0"/>
        <v>16672</v>
      </c>
      <c r="F71" s="36">
        <v>11711</v>
      </c>
      <c r="G71" s="37">
        <v>532</v>
      </c>
      <c r="H71" s="37">
        <v>2103</v>
      </c>
      <c r="I71" s="38">
        <f t="shared" si="1"/>
        <v>14346</v>
      </c>
      <c r="J71" s="39">
        <v>157</v>
      </c>
    </row>
    <row r="72" spans="1:10" ht="11.25" customHeight="1">
      <c r="A72" s="35" t="s">
        <v>74</v>
      </c>
      <c r="B72" s="36">
        <v>0</v>
      </c>
      <c r="C72" s="37">
        <v>63</v>
      </c>
      <c r="D72" s="37">
        <v>0</v>
      </c>
      <c r="E72" s="38">
        <f t="shared" si="0"/>
        <v>63</v>
      </c>
      <c r="F72" s="36">
        <v>1</v>
      </c>
      <c r="G72" s="37">
        <v>214</v>
      </c>
      <c r="H72" s="37">
        <v>0</v>
      </c>
      <c r="I72" s="38">
        <f t="shared" si="1"/>
        <v>215</v>
      </c>
      <c r="J72" s="39">
        <v>48</v>
      </c>
    </row>
    <row r="73" spans="1:10" ht="11.25" customHeight="1">
      <c r="A73" s="35" t="s">
        <v>75</v>
      </c>
      <c r="B73" s="36">
        <v>73078</v>
      </c>
      <c r="C73" s="37">
        <v>4390</v>
      </c>
      <c r="D73" s="37">
        <v>9598</v>
      </c>
      <c r="E73" s="38">
        <f t="shared" si="0"/>
        <v>87066</v>
      </c>
      <c r="F73" s="36">
        <v>49081</v>
      </c>
      <c r="G73" s="37">
        <v>3597</v>
      </c>
      <c r="H73" s="37">
        <v>8772</v>
      </c>
      <c r="I73" s="38">
        <f t="shared" si="1"/>
        <v>61450</v>
      </c>
      <c r="J73" s="39">
        <v>21557</v>
      </c>
    </row>
    <row r="74" spans="1:10" ht="11.25" customHeight="1">
      <c r="A74" s="35" t="s">
        <v>76</v>
      </c>
      <c r="B74" s="36">
        <v>0</v>
      </c>
      <c r="C74" s="37">
        <v>0</v>
      </c>
      <c r="D74" s="37">
        <v>0</v>
      </c>
      <c r="E74" s="38">
        <f t="shared" si="0"/>
        <v>0</v>
      </c>
      <c r="F74" s="36">
        <v>0</v>
      </c>
      <c r="G74" s="37">
        <v>0</v>
      </c>
      <c r="H74" s="37">
        <v>0</v>
      </c>
      <c r="I74" s="38">
        <f t="shared" si="1"/>
        <v>0</v>
      </c>
      <c r="J74" s="39">
        <v>0</v>
      </c>
    </row>
    <row r="75" spans="1:10" ht="11.25" customHeight="1">
      <c r="A75" s="35" t="s">
        <v>77</v>
      </c>
      <c r="B75" s="36">
        <v>112186</v>
      </c>
      <c r="C75" s="37">
        <v>0</v>
      </c>
      <c r="D75" s="37">
        <v>4690</v>
      </c>
      <c r="E75" s="38">
        <f t="shared" si="0"/>
        <v>116876</v>
      </c>
      <c r="F75" s="36">
        <v>67387</v>
      </c>
      <c r="G75" s="37">
        <v>0</v>
      </c>
      <c r="H75" s="37">
        <v>53</v>
      </c>
      <c r="I75" s="38">
        <f t="shared" si="1"/>
        <v>67440</v>
      </c>
      <c r="J75" s="39">
        <v>186889</v>
      </c>
    </row>
    <row r="76" spans="1:10" ht="11.25" customHeight="1">
      <c r="A76" s="35" t="s">
        <v>78</v>
      </c>
      <c r="B76" s="36">
        <v>183</v>
      </c>
      <c r="C76" s="37">
        <v>114</v>
      </c>
      <c r="D76" s="37">
        <v>1</v>
      </c>
      <c r="E76" s="38">
        <f t="shared" si="0"/>
        <v>298</v>
      </c>
      <c r="F76" s="36">
        <v>121</v>
      </c>
      <c r="G76" s="37">
        <v>114</v>
      </c>
      <c r="H76" s="37">
        <v>1</v>
      </c>
      <c r="I76" s="38">
        <f t="shared" si="1"/>
        <v>236</v>
      </c>
      <c r="J76" s="39">
        <v>0</v>
      </c>
    </row>
    <row r="77" spans="1:10" ht="11.25" customHeight="1">
      <c r="A77" s="35" t="s">
        <v>79</v>
      </c>
      <c r="B77" s="36">
        <v>0</v>
      </c>
      <c r="C77" s="37">
        <v>0</v>
      </c>
      <c r="D77" s="37">
        <v>0</v>
      </c>
      <c r="E77" s="38">
        <f t="shared" si="0"/>
        <v>0</v>
      </c>
      <c r="F77" s="36">
        <v>395</v>
      </c>
      <c r="G77" s="37">
        <v>0</v>
      </c>
      <c r="H77" s="37">
        <v>0</v>
      </c>
      <c r="I77" s="38">
        <f t="shared" si="1"/>
        <v>395</v>
      </c>
      <c r="J77" s="39">
        <v>124</v>
      </c>
    </row>
    <row r="78" spans="1:10" ht="11.25" customHeight="1">
      <c r="A78" s="35" t="s">
        <v>80</v>
      </c>
      <c r="B78" s="36">
        <v>243</v>
      </c>
      <c r="C78" s="37">
        <v>0</v>
      </c>
      <c r="D78" s="37">
        <v>119</v>
      </c>
      <c r="E78" s="38">
        <f t="shared" si="0"/>
        <v>362</v>
      </c>
      <c r="F78" s="36">
        <v>299</v>
      </c>
      <c r="G78" s="37">
        <v>0</v>
      </c>
      <c r="H78" s="37">
        <v>664</v>
      </c>
      <c r="I78" s="38">
        <f t="shared" si="1"/>
        <v>963</v>
      </c>
      <c r="J78" s="39">
        <v>15</v>
      </c>
    </row>
    <row r="79" spans="1:10" ht="11.25" customHeight="1">
      <c r="A79" s="35" t="s">
        <v>81</v>
      </c>
      <c r="B79" s="36">
        <v>0</v>
      </c>
      <c r="C79" s="37">
        <v>176</v>
      </c>
      <c r="D79" s="37">
        <v>54</v>
      </c>
      <c r="E79" s="38">
        <f t="shared" si="0"/>
        <v>230</v>
      </c>
      <c r="F79" s="36">
        <v>0</v>
      </c>
      <c r="G79" s="37">
        <v>176</v>
      </c>
      <c r="H79" s="37">
        <v>72</v>
      </c>
      <c r="I79" s="38">
        <f t="shared" si="1"/>
        <v>248</v>
      </c>
      <c r="J79" s="39">
        <v>0</v>
      </c>
    </row>
    <row r="80" spans="1:10" ht="11.25" customHeight="1">
      <c r="A80" s="35" t="s">
        <v>82</v>
      </c>
      <c r="B80" s="36">
        <v>0</v>
      </c>
      <c r="C80" s="37">
        <v>0</v>
      </c>
      <c r="D80" s="37">
        <v>0</v>
      </c>
      <c r="E80" s="38">
        <f t="shared" si="0"/>
        <v>0</v>
      </c>
      <c r="F80" s="36">
        <v>0</v>
      </c>
      <c r="G80" s="37">
        <v>0</v>
      </c>
      <c r="H80" s="37">
        <v>27</v>
      </c>
      <c r="I80" s="38">
        <f t="shared" si="1"/>
        <v>27</v>
      </c>
      <c r="J80" s="39">
        <v>0</v>
      </c>
    </row>
    <row r="81" spans="1:10" ht="11.25" customHeight="1">
      <c r="A81" s="35" t="s">
        <v>83</v>
      </c>
      <c r="B81" s="36">
        <v>155</v>
      </c>
      <c r="C81" s="37">
        <v>1</v>
      </c>
      <c r="D81" s="37">
        <v>45</v>
      </c>
      <c r="E81" s="38">
        <f t="shared" si="0"/>
        <v>201</v>
      </c>
      <c r="F81" s="36">
        <v>427</v>
      </c>
      <c r="G81" s="37">
        <v>2191</v>
      </c>
      <c r="H81" s="37">
        <v>1371</v>
      </c>
      <c r="I81" s="38">
        <f t="shared" si="1"/>
        <v>3989</v>
      </c>
      <c r="J81" s="39">
        <v>662</v>
      </c>
    </row>
    <row r="82" spans="1:10" ht="11.25" customHeight="1">
      <c r="A82" s="35" t="s">
        <v>84</v>
      </c>
      <c r="B82" s="36">
        <v>5970</v>
      </c>
      <c r="C82" s="37">
        <v>201</v>
      </c>
      <c r="D82" s="37">
        <v>908</v>
      </c>
      <c r="E82" s="38">
        <f t="shared" si="0"/>
        <v>7079</v>
      </c>
      <c r="F82" s="36">
        <v>4165</v>
      </c>
      <c r="G82" s="37">
        <v>198</v>
      </c>
      <c r="H82" s="37">
        <v>441</v>
      </c>
      <c r="I82" s="38">
        <f t="shared" si="1"/>
        <v>4804</v>
      </c>
      <c r="J82" s="39">
        <v>706</v>
      </c>
    </row>
    <row r="83" spans="1:10" ht="11.25" customHeight="1">
      <c r="A83" s="35" t="s">
        <v>85</v>
      </c>
      <c r="B83" s="36">
        <v>0</v>
      </c>
      <c r="C83" s="37">
        <v>0</v>
      </c>
      <c r="D83" s="37">
        <v>0</v>
      </c>
      <c r="E83" s="38">
        <f t="shared" si="0"/>
        <v>0</v>
      </c>
      <c r="F83" s="36">
        <v>10811</v>
      </c>
      <c r="G83" s="37">
        <v>293</v>
      </c>
      <c r="H83" s="37">
        <v>893</v>
      </c>
      <c r="I83" s="38">
        <f t="shared" si="1"/>
        <v>11997</v>
      </c>
      <c r="J83" s="39">
        <v>8656</v>
      </c>
    </row>
    <row r="84" spans="1:10" ht="11.25" customHeight="1">
      <c r="A84" s="35" t="s">
        <v>86</v>
      </c>
      <c r="B84" s="36">
        <v>0</v>
      </c>
      <c r="C84" s="37">
        <v>0</v>
      </c>
      <c r="D84" s="37">
        <v>0</v>
      </c>
      <c r="E84" s="38">
        <f t="shared" si="0"/>
        <v>0</v>
      </c>
      <c r="F84" s="36">
        <v>1</v>
      </c>
      <c r="G84" s="37">
        <v>0</v>
      </c>
      <c r="H84" s="37">
        <v>483</v>
      </c>
      <c r="I84" s="38">
        <f t="shared" si="1"/>
        <v>484</v>
      </c>
      <c r="J84" s="39">
        <v>453</v>
      </c>
    </row>
    <row r="85" spans="1:10" ht="11.25" customHeight="1">
      <c r="A85" s="35" t="s">
        <v>87</v>
      </c>
      <c r="B85" s="36">
        <v>0</v>
      </c>
      <c r="C85" s="37">
        <v>0</v>
      </c>
      <c r="D85" s="37">
        <v>0</v>
      </c>
      <c r="E85" s="38">
        <f t="shared" si="0"/>
        <v>0</v>
      </c>
      <c r="F85" s="36">
        <v>0</v>
      </c>
      <c r="G85" s="37">
        <v>0</v>
      </c>
      <c r="H85" s="37">
        <v>11</v>
      </c>
      <c r="I85" s="38">
        <f t="shared" si="1"/>
        <v>11</v>
      </c>
      <c r="J85" s="39">
        <v>17</v>
      </c>
    </row>
    <row r="86" spans="1:10" ht="11.25" customHeight="1">
      <c r="A86" s="35" t="s">
        <v>88</v>
      </c>
      <c r="B86" s="36">
        <v>0</v>
      </c>
      <c r="C86" s="37">
        <v>0</v>
      </c>
      <c r="D86" s="37">
        <v>0</v>
      </c>
      <c r="E86" s="38">
        <f t="shared" si="0"/>
        <v>0</v>
      </c>
      <c r="F86" s="36">
        <v>3527</v>
      </c>
      <c r="G86" s="37">
        <v>3774</v>
      </c>
      <c r="H86" s="37">
        <v>35666</v>
      </c>
      <c r="I86" s="38">
        <f t="shared" si="1"/>
        <v>42967</v>
      </c>
      <c r="J86" s="39">
        <v>62445</v>
      </c>
    </row>
    <row r="87" spans="1:10" ht="11.25" customHeight="1">
      <c r="A87" s="35" t="s">
        <v>89</v>
      </c>
      <c r="B87" s="36">
        <v>881</v>
      </c>
      <c r="C87" s="37">
        <v>174</v>
      </c>
      <c r="D87" s="37">
        <v>83</v>
      </c>
      <c r="E87" s="38">
        <f t="shared" si="0"/>
        <v>1138</v>
      </c>
      <c r="F87" s="36">
        <v>888</v>
      </c>
      <c r="G87" s="37">
        <v>269</v>
      </c>
      <c r="H87" s="37">
        <v>391</v>
      </c>
      <c r="I87" s="38">
        <f t="shared" si="1"/>
        <v>1548</v>
      </c>
      <c r="J87" s="39">
        <v>943</v>
      </c>
    </row>
    <row r="88" spans="1:10" ht="11.25" customHeight="1">
      <c r="A88" s="35" t="s">
        <v>90</v>
      </c>
      <c r="B88" s="36">
        <v>9116</v>
      </c>
      <c r="C88" s="37">
        <v>35</v>
      </c>
      <c r="D88" s="37">
        <v>362</v>
      </c>
      <c r="E88" s="38">
        <f t="shared" si="0"/>
        <v>9513</v>
      </c>
      <c r="F88" s="36">
        <v>9915</v>
      </c>
      <c r="G88" s="37">
        <v>105</v>
      </c>
      <c r="H88" s="37">
        <v>2278</v>
      </c>
      <c r="I88" s="38">
        <f t="shared" si="1"/>
        <v>12298</v>
      </c>
      <c r="J88" s="39">
        <v>65419</v>
      </c>
    </row>
    <row r="89" spans="1:10" ht="11.25" customHeight="1">
      <c r="A89" s="35" t="s">
        <v>91</v>
      </c>
      <c r="B89" s="36">
        <v>101</v>
      </c>
      <c r="C89" s="37">
        <v>32</v>
      </c>
      <c r="D89" s="37">
        <v>5</v>
      </c>
      <c r="E89" s="38">
        <f t="shared" si="0"/>
        <v>138</v>
      </c>
      <c r="F89" s="36">
        <v>103</v>
      </c>
      <c r="G89" s="37">
        <v>32</v>
      </c>
      <c r="H89" s="37">
        <v>5</v>
      </c>
      <c r="I89" s="38">
        <f t="shared" si="1"/>
        <v>140</v>
      </c>
      <c r="J89" s="39">
        <v>0</v>
      </c>
    </row>
    <row r="90" spans="1:10" ht="11.25" customHeight="1">
      <c r="A90" s="35" t="s">
        <v>92</v>
      </c>
      <c r="B90" s="36">
        <v>19263</v>
      </c>
      <c r="C90" s="37">
        <v>14939</v>
      </c>
      <c r="D90" s="37">
        <v>8787</v>
      </c>
      <c r="E90" s="38">
        <f t="shared" si="0"/>
        <v>42989</v>
      </c>
      <c r="F90" s="36">
        <v>13436</v>
      </c>
      <c r="G90" s="37">
        <v>12207</v>
      </c>
      <c r="H90" s="37">
        <v>4808</v>
      </c>
      <c r="I90" s="38">
        <f t="shared" si="1"/>
        <v>30451</v>
      </c>
      <c r="J90" s="39">
        <v>15060</v>
      </c>
    </row>
    <row r="91" spans="1:10" ht="11.25" customHeight="1">
      <c r="A91" s="35" t="s">
        <v>93</v>
      </c>
      <c r="B91" s="36">
        <v>40954</v>
      </c>
      <c r="C91" s="37">
        <v>28</v>
      </c>
      <c r="D91" s="37">
        <v>475</v>
      </c>
      <c r="E91" s="38">
        <f t="shared" si="0"/>
        <v>41457</v>
      </c>
      <c r="F91" s="36">
        <v>29820</v>
      </c>
      <c r="G91" s="37">
        <v>12</v>
      </c>
      <c r="H91" s="37">
        <v>4447</v>
      </c>
      <c r="I91" s="38">
        <f t="shared" si="1"/>
        <v>34279</v>
      </c>
      <c r="J91" s="39">
        <v>211094</v>
      </c>
    </row>
    <row r="92" spans="1:10" ht="11.25" customHeight="1">
      <c r="A92" s="35" t="s">
        <v>94</v>
      </c>
      <c r="B92" s="36">
        <v>84131</v>
      </c>
      <c r="C92" s="37">
        <v>0</v>
      </c>
      <c r="D92" s="37">
        <v>588</v>
      </c>
      <c r="E92" s="38">
        <f t="shared" si="0"/>
        <v>84719</v>
      </c>
      <c r="F92" s="36">
        <v>51415</v>
      </c>
      <c r="G92" s="37">
        <v>51</v>
      </c>
      <c r="H92" s="37">
        <v>128</v>
      </c>
      <c r="I92" s="38">
        <f t="shared" si="1"/>
        <v>51594</v>
      </c>
      <c r="J92" s="39">
        <v>7014</v>
      </c>
    </row>
    <row r="93" spans="1:10" ht="11.25" customHeight="1">
      <c r="A93" s="35" t="s">
        <v>95</v>
      </c>
      <c r="B93" s="36">
        <v>39748</v>
      </c>
      <c r="C93" s="37">
        <v>2767</v>
      </c>
      <c r="D93" s="37">
        <v>1796</v>
      </c>
      <c r="E93" s="38">
        <f t="shared" si="0"/>
        <v>44311</v>
      </c>
      <c r="F93" s="36">
        <v>50131</v>
      </c>
      <c r="G93" s="37">
        <v>4240</v>
      </c>
      <c r="H93" s="37">
        <v>24576</v>
      </c>
      <c r="I93" s="38">
        <f t="shared" si="1"/>
        <v>78947</v>
      </c>
      <c r="J93" s="39">
        <v>263941</v>
      </c>
    </row>
    <row r="94" spans="1:10" ht="11.25" customHeight="1">
      <c r="A94" s="35" t="s">
        <v>96</v>
      </c>
      <c r="B94" s="36">
        <v>0</v>
      </c>
      <c r="C94" s="37">
        <v>144</v>
      </c>
      <c r="D94" s="37">
        <v>98</v>
      </c>
      <c r="E94" s="38">
        <f t="shared" si="0"/>
        <v>242</v>
      </c>
      <c r="F94" s="36">
        <v>5</v>
      </c>
      <c r="G94" s="37">
        <v>196</v>
      </c>
      <c r="H94" s="37">
        <v>103</v>
      </c>
      <c r="I94" s="38">
        <f t="shared" si="1"/>
        <v>304</v>
      </c>
      <c r="J94" s="39">
        <v>0</v>
      </c>
    </row>
    <row r="95" spans="1:10" ht="11.25" customHeight="1">
      <c r="A95" s="35" t="s">
        <v>97</v>
      </c>
      <c r="B95" s="36">
        <v>67514</v>
      </c>
      <c r="C95" s="37">
        <v>361</v>
      </c>
      <c r="D95" s="37">
        <v>5137</v>
      </c>
      <c r="E95" s="38">
        <f t="shared" si="0"/>
        <v>73012</v>
      </c>
      <c r="F95" s="36">
        <v>28481</v>
      </c>
      <c r="G95" s="37">
        <v>232</v>
      </c>
      <c r="H95" s="37">
        <v>8949</v>
      </c>
      <c r="I95" s="38">
        <f t="shared" si="1"/>
        <v>37662</v>
      </c>
      <c r="J95" s="39">
        <v>405933</v>
      </c>
    </row>
    <row r="96" spans="1:10" ht="11.25" customHeight="1">
      <c r="A96" s="35" t="s">
        <v>98</v>
      </c>
      <c r="B96" s="36">
        <v>308</v>
      </c>
      <c r="C96" s="37">
        <v>0</v>
      </c>
      <c r="D96" s="37">
        <v>10</v>
      </c>
      <c r="E96" s="38">
        <f t="shared" si="0"/>
        <v>318</v>
      </c>
      <c r="F96" s="36">
        <v>290</v>
      </c>
      <c r="G96" s="37">
        <v>0</v>
      </c>
      <c r="H96" s="37">
        <v>10</v>
      </c>
      <c r="I96" s="38">
        <f t="shared" si="1"/>
        <v>300</v>
      </c>
      <c r="J96" s="39">
        <v>3</v>
      </c>
    </row>
    <row r="97" spans="1:10" ht="11.25" customHeight="1">
      <c r="A97" s="35" t="s">
        <v>99</v>
      </c>
      <c r="B97" s="36">
        <v>6978</v>
      </c>
      <c r="C97" s="37">
        <v>165</v>
      </c>
      <c r="D97" s="37">
        <v>314</v>
      </c>
      <c r="E97" s="38">
        <f t="shared" si="0"/>
        <v>7457</v>
      </c>
      <c r="F97" s="36">
        <v>7739</v>
      </c>
      <c r="G97" s="37">
        <v>269</v>
      </c>
      <c r="H97" s="37">
        <v>300</v>
      </c>
      <c r="I97" s="38">
        <f t="shared" si="1"/>
        <v>8308</v>
      </c>
      <c r="J97" s="39">
        <v>12</v>
      </c>
    </row>
    <row r="98" spans="1:10" ht="11.25" customHeight="1">
      <c r="A98" s="35" t="s">
        <v>100</v>
      </c>
      <c r="B98" s="36">
        <v>504</v>
      </c>
      <c r="C98" s="37">
        <v>38</v>
      </c>
      <c r="D98" s="37">
        <v>30</v>
      </c>
      <c r="E98" s="38">
        <f t="shared" si="0"/>
        <v>572</v>
      </c>
      <c r="F98" s="36">
        <v>561</v>
      </c>
      <c r="G98" s="37">
        <v>38</v>
      </c>
      <c r="H98" s="37">
        <v>304</v>
      </c>
      <c r="I98" s="38">
        <f t="shared" si="1"/>
        <v>903</v>
      </c>
      <c r="J98" s="39">
        <v>22</v>
      </c>
    </row>
    <row r="99" spans="1:10" ht="11.25" customHeight="1">
      <c r="A99" s="35" t="s">
        <v>101</v>
      </c>
      <c r="B99" s="36"/>
      <c r="C99" s="37">
        <v>0</v>
      </c>
      <c r="D99" s="37">
        <v>0</v>
      </c>
      <c r="E99" s="38">
        <f t="shared" si="0"/>
        <v>0</v>
      </c>
      <c r="F99" s="36">
        <v>90</v>
      </c>
      <c r="G99" s="37">
        <v>56</v>
      </c>
      <c r="H99" s="37">
        <v>138</v>
      </c>
      <c r="I99" s="38">
        <f t="shared" si="1"/>
        <v>284</v>
      </c>
      <c r="J99" s="39">
        <v>1335</v>
      </c>
    </row>
    <row r="100" spans="1:10" ht="11.25" customHeight="1">
      <c r="A100" s="35" t="s">
        <v>102</v>
      </c>
      <c r="B100" s="36">
        <v>0</v>
      </c>
      <c r="C100" s="37">
        <v>0</v>
      </c>
      <c r="D100" s="37">
        <v>0</v>
      </c>
      <c r="E100" s="38">
        <f t="shared" si="0"/>
        <v>0</v>
      </c>
      <c r="F100" s="36">
        <v>3</v>
      </c>
      <c r="G100" s="37">
        <v>0</v>
      </c>
      <c r="H100" s="37">
        <v>2041</v>
      </c>
      <c r="I100" s="38">
        <f t="shared" si="1"/>
        <v>2044</v>
      </c>
      <c r="J100" s="39">
        <v>28583</v>
      </c>
    </row>
    <row r="101" spans="1:10" ht="11.25" customHeight="1">
      <c r="A101" s="35" t="s">
        <v>103</v>
      </c>
      <c r="B101" s="36"/>
      <c r="C101" s="37">
        <v>0</v>
      </c>
      <c r="D101" s="37">
        <v>0</v>
      </c>
      <c r="E101" s="38">
        <f t="shared" si="0"/>
        <v>0</v>
      </c>
      <c r="F101" s="36">
        <v>345</v>
      </c>
      <c r="G101" s="37">
        <v>6</v>
      </c>
      <c r="H101" s="37">
        <v>36709</v>
      </c>
      <c r="I101" s="38">
        <f t="shared" si="1"/>
        <v>37060</v>
      </c>
      <c r="J101" s="39">
        <v>104578</v>
      </c>
    </row>
    <row r="102" spans="1:10" ht="11.25" customHeight="1">
      <c r="A102" s="35" t="s">
        <v>104</v>
      </c>
      <c r="B102" s="36">
        <v>0</v>
      </c>
      <c r="C102" s="37">
        <v>0</v>
      </c>
      <c r="D102" s="37">
        <v>0</v>
      </c>
      <c r="E102" s="38">
        <f t="shared" si="0"/>
        <v>0</v>
      </c>
      <c r="F102" s="36">
        <v>18817</v>
      </c>
      <c r="G102" s="37">
        <v>0</v>
      </c>
      <c r="H102" s="37">
        <v>128</v>
      </c>
      <c r="I102" s="38">
        <f t="shared" si="1"/>
        <v>18945</v>
      </c>
      <c r="J102" s="39">
        <v>149</v>
      </c>
    </row>
    <row r="103" spans="1:10" ht="11.25" customHeight="1">
      <c r="A103" s="35" t="s">
        <v>105</v>
      </c>
      <c r="B103" s="36">
        <v>379</v>
      </c>
      <c r="C103" s="37">
        <v>37</v>
      </c>
      <c r="D103" s="37">
        <v>141</v>
      </c>
      <c r="E103" s="38">
        <f t="shared" si="0"/>
        <v>557</v>
      </c>
      <c r="F103" s="36">
        <v>347</v>
      </c>
      <c r="G103" s="37">
        <v>125</v>
      </c>
      <c r="H103" s="37">
        <v>90234</v>
      </c>
      <c r="I103" s="38">
        <f t="shared" si="1"/>
        <v>90706</v>
      </c>
      <c r="J103" s="39">
        <v>103105</v>
      </c>
    </row>
    <row r="104" spans="1:10" ht="11.25" customHeight="1">
      <c r="A104" s="35" t="s">
        <v>106</v>
      </c>
      <c r="B104" s="36">
        <v>0</v>
      </c>
      <c r="C104" s="37">
        <v>0</v>
      </c>
      <c r="D104" s="37">
        <v>0</v>
      </c>
      <c r="E104" s="38">
        <f t="shared" si="0"/>
        <v>0</v>
      </c>
      <c r="F104" s="36">
        <v>60</v>
      </c>
      <c r="G104" s="37">
        <v>0</v>
      </c>
      <c r="H104" s="37">
        <v>85</v>
      </c>
      <c r="I104" s="38">
        <f t="shared" si="1"/>
        <v>145</v>
      </c>
      <c r="J104" s="39">
        <v>562</v>
      </c>
    </row>
    <row r="105" spans="1:10" ht="11.25" customHeight="1">
      <c r="A105" s="35" t="s">
        <v>107</v>
      </c>
      <c r="B105" s="36">
        <v>10084</v>
      </c>
      <c r="C105" s="37">
        <v>12644</v>
      </c>
      <c r="D105" s="37">
        <v>8917</v>
      </c>
      <c r="E105" s="38">
        <f t="shared" si="0"/>
        <v>31645</v>
      </c>
      <c r="F105" s="36">
        <v>8906</v>
      </c>
      <c r="G105" s="37">
        <v>4734</v>
      </c>
      <c r="H105" s="37">
        <v>2518</v>
      </c>
      <c r="I105" s="38">
        <f t="shared" si="1"/>
        <v>16158</v>
      </c>
      <c r="J105" s="39">
        <v>7473</v>
      </c>
    </row>
    <row r="106" spans="1:10" ht="11.25" customHeight="1">
      <c r="A106" s="35" t="s">
        <v>108</v>
      </c>
      <c r="B106" s="36">
        <v>1573</v>
      </c>
      <c r="C106" s="37">
        <v>932</v>
      </c>
      <c r="D106" s="37">
        <v>1383</v>
      </c>
      <c r="E106" s="38">
        <f t="shared" si="0"/>
        <v>3888</v>
      </c>
      <c r="F106" s="36">
        <v>2037</v>
      </c>
      <c r="G106" s="37">
        <v>998</v>
      </c>
      <c r="H106" s="37">
        <v>1613</v>
      </c>
      <c r="I106" s="38">
        <f t="shared" si="1"/>
        <v>4648</v>
      </c>
      <c r="J106" s="39">
        <v>41075</v>
      </c>
    </row>
    <row r="107" spans="1:10" ht="11.25" customHeight="1">
      <c r="A107" s="35" t="s">
        <v>109</v>
      </c>
      <c r="B107" s="36">
        <v>91953</v>
      </c>
      <c r="C107" s="37">
        <v>36596</v>
      </c>
      <c r="D107" s="37">
        <v>2928</v>
      </c>
      <c r="E107" s="38">
        <f t="shared" si="0"/>
        <v>131477</v>
      </c>
      <c r="F107" s="36">
        <v>72591</v>
      </c>
      <c r="G107" s="37">
        <v>39832</v>
      </c>
      <c r="H107" s="37">
        <v>8927</v>
      </c>
      <c r="I107" s="38">
        <f t="shared" si="1"/>
        <v>121350</v>
      </c>
      <c r="J107" s="39">
        <v>115257</v>
      </c>
    </row>
    <row r="108" spans="1:10" ht="11.25" customHeight="1">
      <c r="A108" s="35" t="s">
        <v>110</v>
      </c>
      <c r="B108" s="36">
        <v>173785</v>
      </c>
      <c r="C108" s="37">
        <v>40483</v>
      </c>
      <c r="D108" s="37">
        <v>26180</v>
      </c>
      <c r="E108" s="38">
        <f t="shared" si="0"/>
        <v>240448</v>
      </c>
      <c r="F108" s="36">
        <v>73129</v>
      </c>
      <c r="G108" s="37">
        <v>11616</v>
      </c>
      <c r="H108" s="37">
        <v>9129</v>
      </c>
      <c r="I108" s="38">
        <f t="shared" si="1"/>
        <v>93874</v>
      </c>
      <c r="J108" s="39">
        <v>212332</v>
      </c>
    </row>
    <row r="109" spans="1:10" ht="11.25" customHeight="1">
      <c r="A109" s="35" t="s">
        <v>111</v>
      </c>
      <c r="B109" s="36">
        <v>1185</v>
      </c>
      <c r="C109" s="37">
        <v>738</v>
      </c>
      <c r="D109" s="37">
        <v>566</v>
      </c>
      <c r="E109" s="38">
        <f t="shared" si="0"/>
        <v>2489</v>
      </c>
      <c r="F109" s="36">
        <v>2043</v>
      </c>
      <c r="G109" s="37">
        <v>2335</v>
      </c>
      <c r="H109" s="37">
        <v>1619</v>
      </c>
      <c r="I109" s="38">
        <f t="shared" si="1"/>
        <v>5997</v>
      </c>
      <c r="J109" s="39">
        <v>0</v>
      </c>
    </row>
    <row r="110" spans="1:10" ht="11.25" customHeight="1">
      <c r="A110" s="35" t="s">
        <v>112</v>
      </c>
      <c r="B110" s="36">
        <v>409</v>
      </c>
      <c r="C110" s="37">
        <v>236</v>
      </c>
      <c r="D110" s="37">
        <v>233</v>
      </c>
      <c r="E110" s="38">
        <f t="shared" si="0"/>
        <v>878</v>
      </c>
      <c r="F110" s="36">
        <v>427</v>
      </c>
      <c r="G110" s="37">
        <v>242</v>
      </c>
      <c r="H110" s="37">
        <v>251</v>
      </c>
      <c r="I110" s="38">
        <f t="shared" si="1"/>
        <v>920</v>
      </c>
      <c r="J110" s="39">
        <v>19</v>
      </c>
    </row>
    <row r="111" spans="1:10" ht="11.25" customHeight="1">
      <c r="A111" s="35" t="s">
        <v>113</v>
      </c>
      <c r="B111" s="36">
        <v>0</v>
      </c>
      <c r="C111" s="37">
        <v>0</v>
      </c>
      <c r="D111" s="37">
        <v>0</v>
      </c>
      <c r="E111" s="38">
        <f t="shared" si="0"/>
        <v>0</v>
      </c>
      <c r="F111" s="36">
        <v>111</v>
      </c>
      <c r="G111" s="37">
        <v>90</v>
      </c>
      <c r="H111" s="37">
        <v>28</v>
      </c>
      <c r="I111" s="38">
        <f t="shared" si="1"/>
        <v>229</v>
      </c>
      <c r="J111" s="39">
        <v>643</v>
      </c>
    </row>
    <row r="112" spans="1:10" ht="11.25" customHeight="1">
      <c r="A112" s="35" t="s">
        <v>114</v>
      </c>
      <c r="B112" s="36">
        <v>0</v>
      </c>
      <c r="C112" s="37">
        <v>13</v>
      </c>
      <c r="D112" s="37">
        <v>0</v>
      </c>
      <c r="E112" s="38">
        <f t="shared" si="0"/>
        <v>13</v>
      </c>
      <c r="F112" s="36">
        <v>0</v>
      </c>
      <c r="G112" s="37">
        <v>14</v>
      </c>
      <c r="H112" s="37">
        <v>0</v>
      </c>
      <c r="I112" s="38">
        <f t="shared" si="1"/>
        <v>14</v>
      </c>
      <c r="J112" s="39">
        <v>9</v>
      </c>
    </row>
    <row r="113" spans="1:10" ht="11.25" customHeight="1">
      <c r="A113" s="35" t="s">
        <v>115</v>
      </c>
      <c r="B113" s="36">
        <v>25840</v>
      </c>
      <c r="C113" s="37">
        <v>100</v>
      </c>
      <c r="D113" s="37">
        <v>379</v>
      </c>
      <c r="E113" s="38">
        <f t="shared" si="0"/>
        <v>26319</v>
      </c>
      <c r="F113" s="36">
        <v>9273</v>
      </c>
      <c r="G113" s="37">
        <v>86</v>
      </c>
      <c r="H113" s="37">
        <v>3131</v>
      </c>
      <c r="I113" s="38">
        <f t="shared" si="1"/>
        <v>12490</v>
      </c>
      <c r="J113" s="39">
        <v>29943</v>
      </c>
    </row>
    <row r="114" spans="1:10" ht="11.25" customHeight="1">
      <c r="A114" s="35" t="s">
        <v>116</v>
      </c>
      <c r="B114" s="36">
        <v>0</v>
      </c>
      <c r="C114" s="37">
        <v>0</v>
      </c>
      <c r="D114" s="37">
        <v>0</v>
      </c>
      <c r="E114" s="38">
        <f t="shared" si="0"/>
        <v>0</v>
      </c>
      <c r="F114" s="36">
        <v>0</v>
      </c>
      <c r="G114" s="37">
        <v>0</v>
      </c>
      <c r="H114" s="37">
        <v>0</v>
      </c>
      <c r="I114" s="38">
        <f t="shared" si="1"/>
        <v>0</v>
      </c>
      <c r="J114" s="39">
        <v>0</v>
      </c>
    </row>
    <row r="115" spans="1:10" ht="11.25" customHeight="1">
      <c r="A115" s="35" t="s">
        <v>117</v>
      </c>
      <c r="B115" s="36">
        <v>0</v>
      </c>
      <c r="C115" s="37">
        <v>0</v>
      </c>
      <c r="D115" s="37">
        <v>0</v>
      </c>
      <c r="E115" s="38">
        <f t="shared" si="0"/>
        <v>0</v>
      </c>
      <c r="F115" s="36">
        <v>444</v>
      </c>
      <c r="G115" s="37">
        <v>0</v>
      </c>
      <c r="H115" s="37">
        <v>2070</v>
      </c>
      <c r="I115" s="38">
        <f t="shared" si="1"/>
        <v>2514</v>
      </c>
      <c r="J115" s="39">
        <v>7869</v>
      </c>
    </row>
    <row r="116" spans="1:10" ht="11.25" customHeight="1">
      <c r="A116" s="35" t="s">
        <v>118</v>
      </c>
      <c r="B116" s="36">
        <v>0</v>
      </c>
      <c r="C116" s="37">
        <v>0</v>
      </c>
      <c r="D116" s="37">
        <v>0</v>
      </c>
      <c r="E116" s="38">
        <f t="shared" si="0"/>
        <v>0</v>
      </c>
      <c r="F116" s="36">
        <v>134</v>
      </c>
      <c r="G116" s="37">
        <v>641</v>
      </c>
      <c r="H116" s="37">
        <v>679</v>
      </c>
      <c r="I116" s="38">
        <f t="shared" si="1"/>
        <v>1454</v>
      </c>
      <c r="J116" s="39">
        <v>6288</v>
      </c>
    </row>
    <row r="117" spans="1:10" ht="11.25" customHeight="1">
      <c r="A117" s="35" t="s">
        <v>119</v>
      </c>
      <c r="B117" s="36">
        <v>0</v>
      </c>
      <c r="C117" s="37">
        <v>0</v>
      </c>
      <c r="D117" s="37">
        <v>0</v>
      </c>
      <c r="E117" s="38">
        <f t="shared" si="0"/>
        <v>0</v>
      </c>
      <c r="F117" s="36">
        <v>1325</v>
      </c>
      <c r="G117" s="37">
        <v>0</v>
      </c>
      <c r="H117" s="37">
        <v>515</v>
      </c>
      <c r="I117" s="38">
        <f t="shared" si="1"/>
        <v>1840</v>
      </c>
      <c r="J117" s="39">
        <v>2622</v>
      </c>
    </row>
    <row r="118" spans="1:10" ht="11.25" customHeight="1">
      <c r="A118" s="35" t="s">
        <v>120</v>
      </c>
      <c r="B118" s="36">
        <v>0</v>
      </c>
      <c r="C118" s="37">
        <v>0</v>
      </c>
      <c r="D118" s="37">
        <v>0</v>
      </c>
      <c r="E118" s="38">
        <f t="shared" si="0"/>
        <v>0</v>
      </c>
      <c r="F118" s="36">
        <v>1031</v>
      </c>
      <c r="G118" s="37">
        <v>249</v>
      </c>
      <c r="H118" s="37">
        <v>2098</v>
      </c>
      <c r="I118" s="38">
        <f t="shared" si="1"/>
        <v>3378</v>
      </c>
      <c r="J118" s="39">
        <v>14560</v>
      </c>
    </row>
    <row r="119" spans="1:10" ht="11.25" customHeight="1">
      <c r="A119" s="35" t="s">
        <v>121</v>
      </c>
      <c r="B119" s="36">
        <v>0</v>
      </c>
      <c r="C119" s="37">
        <v>0</v>
      </c>
      <c r="D119" s="37">
        <v>0</v>
      </c>
      <c r="E119" s="38">
        <f t="shared" si="0"/>
        <v>0</v>
      </c>
      <c r="F119" s="36">
        <v>43</v>
      </c>
      <c r="G119" s="37">
        <v>0</v>
      </c>
      <c r="H119" s="37">
        <v>7</v>
      </c>
      <c r="I119" s="38">
        <f t="shared" si="1"/>
        <v>50</v>
      </c>
      <c r="J119" s="39">
        <v>1448</v>
      </c>
    </row>
    <row r="120" spans="1:10" ht="11.25" customHeight="1">
      <c r="A120" s="42"/>
      <c r="B120" s="35"/>
      <c r="C120" s="43"/>
      <c r="D120" s="5"/>
      <c r="E120" s="44">
        <f t="shared" si="0"/>
        <v>0</v>
      </c>
      <c r="F120" s="35"/>
      <c r="G120" s="5"/>
      <c r="H120" s="45"/>
      <c r="I120" s="46"/>
      <c r="J120" s="42"/>
    </row>
    <row r="121" spans="1:10" ht="11.25" customHeight="1">
      <c r="A121" s="47"/>
      <c r="B121" s="48"/>
      <c r="C121" s="49"/>
      <c r="D121" s="50"/>
      <c r="E121" s="51"/>
      <c r="F121" s="48"/>
      <c r="G121" s="49"/>
      <c r="H121" s="52"/>
      <c r="I121" s="53"/>
      <c r="J121" s="54"/>
    </row>
    <row r="122" spans="1:10" ht="11.25" customHeight="1">
      <c r="A122" s="9" t="s">
        <v>122</v>
      </c>
      <c r="B122" s="55">
        <f>SUM(B24:B119)</f>
        <v>3888810</v>
      </c>
      <c r="C122" s="55">
        <f>SUM(C24:C119)</f>
        <v>927757</v>
      </c>
      <c r="D122" s="55">
        <f>SUM(D24:D119)</f>
        <v>511187</v>
      </c>
      <c r="E122" s="56">
        <f>SUM(E24:E121)</f>
        <v>5327754</v>
      </c>
      <c r="F122" s="55">
        <f>SUM(F24:F119)</f>
        <v>1336031</v>
      </c>
      <c r="G122" s="55">
        <f>SUM(G24:G119)</f>
        <v>476503</v>
      </c>
      <c r="H122" s="55">
        <f>SUM(H24:H119)</f>
        <v>559551</v>
      </c>
      <c r="I122" s="56">
        <f>SUM(F122:H122)</f>
        <v>2372085</v>
      </c>
      <c r="J122" s="42">
        <f>SUM(J24:J119)</f>
        <v>11873187</v>
      </c>
    </row>
    <row r="123" spans="1:10" ht="11.25" customHeight="1">
      <c r="A123" s="57"/>
      <c r="B123" s="58"/>
      <c r="C123" s="59"/>
      <c r="D123" s="60"/>
      <c r="E123" s="46"/>
      <c r="F123" s="58"/>
      <c r="G123" s="59"/>
      <c r="H123" s="61"/>
      <c r="I123" s="62"/>
      <c r="J123" s="57"/>
    </row>
    <row r="124" spans="1:10" ht="11.25" customHeight="1">
      <c r="A124" s="5"/>
      <c r="B124" s="5"/>
      <c r="C124" s="5"/>
      <c r="D124" s="5"/>
      <c r="E124" s="5"/>
      <c r="F124" s="5"/>
      <c r="G124" s="5"/>
      <c r="H124" s="5"/>
      <c r="I124" s="5"/>
      <c r="J124" s="5"/>
    </row>
    <row r="125" spans="1:10" ht="11.25" customHeight="1">
      <c r="A125" s="63"/>
      <c r="B125" s="63"/>
      <c r="C125" s="63"/>
      <c r="D125" s="63"/>
      <c r="E125" s="63"/>
      <c r="F125" s="63"/>
      <c r="G125" s="63"/>
      <c r="H125" s="63"/>
      <c r="I125" s="63"/>
      <c r="J125" s="63"/>
    </row>
    <row r="126" spans="1:10" ht="11.25" customHeight="1">
      <c r="A126" s="64" t="s">
        <v>123</v>
      </c>
      <c r="B126" s="64"/>
      <c r="C126" s="64"/>
      <c r="D126" s="64"/>
      <c r="E126" s="64"/>
      <c r="F126" s="64"/>
      <c r="G126" s="64"/>
      <c r="H126" s="64"/>
      <c r="I126" s="64"/>
      <c r="J126" s="64"/>
    </row>
    <row r="127" spans="1:10" ht="11.25" customHeight="1">
      <c r="A127" s="64"/>
      <c r="B127" s="64"/>
      <c r="C127" s="64"/>
      <c r="D127" s="64"/>
      <c r="E127" s="64"/>
      <c r="F127" s="64"/>
      <c r="G127" s="64"/>
      <c r="H127" s="64"/>
      <c r="I127" s="64"/>
      <c r="J127" s="64"/>
    </row>
    <row r="128" spans="1:10" ht="11.25" customHeight="1">
      <c r="A128" s="64" t="s">
        <v>124</v>
      </c>
      <c r="B128" s="64"/>
      <c r="C128" s="64"/>
      <c r="D128" s="64"/>
      <c r="E128" s="64"/>
      <c r="F128" s="64"/>
      <c r="G128" s="64"/>
      <c r="H128" s="64"/>
      <c r="I128" s="64"/>
      <c r="J128" s="64"/>
    </row>
    <row r="129" spans="1:10" ht="11.25" customHeight="1">
      <c r="A129" s="65"/>
      <c r="B129" s="65"/>
      <c r="C129" s="65"/>
      <c r="D129" s="65"/>
      <c r="E129" s="65"/>
      <c r="F129" s="65"/>
      <c r="G129" s="65"/>
      <c r="H129" s="65"/>
      <c r="I129" s="65"/>
      <c r="J129" s="65"/>
    </row>
    <row r="130" spans="1:10" ht="11.25" customHeight="1">
      <c r="A130" s="66" t="s">
        <v>125</v>
      </c>
      <c r="B130" s="65"/>
      <c r="C130" s="65"/>
      <c r="D130" s="65"/>
      <c r="E130" s="65"/>
      <c r="F130" s="65"/>
      <c r="G130" s="65"/>
      <c r="H130" s="65"/>
      <c r="I130" s="65"/>
      <c r="J130" s="65"/>
    </row>
    <row r="131" ht="11.25" customHeight="1">
      <c r="A131" s="64" t="s">
        <v>126</v>
      </c>
    </row>
  </sheetData>
  <sheetProtection selectLockedCells="1" selectUnlockedCells="1"/>
  <mergeCells count="22">
    <mergeCell ref="A1:J1"/>
    <mergeCell ref="A2:J2"/>
    <mergeCell ref="A3:J3"/>
    <mergeCell ref="A4:J4"/>
    <mergeCell ref="A5:J5"/>
    <mergeCell ref="A6:J6"/>
    <mergeCell ref="A7:J7"/>
    <mergeCell ref="A8:J8"/>
    <mergeCell ref="A9:J9"/>
    <mergeCell ref="A10:J10"/>
    <mergeCell ref="A11:J11"/>
    <mergeCell ref="A12:J12"/>
    <mergeCell ref="A13:J13"/>
    <mergeCell ref="A14:J14"/>
    <mergeCell ref="A15:J15"/>
    <mergeCell ref="A16:J16"/>
    <mergeCell ref="B20:C20"/>
    <mergeCell ref="F20:G20"/>
    <mergeCell ref="B18:E18"/>
    <mergeCell ref="F18:I18"/>
    <mergeCell ref="B19:E19"/>
    <mergeCell ref="F19:I19"/>
  </mergeCells>
  <printOptions/>
  <pageMargins left="0.19652777777777777" right="0.19652777777777777" top="0.19652777777777777" bottom="0.19652777777777777" header="0.5118055555555555" footer="0.5118055555555555"/>
  <pageSetup fitToHeight="1" fitToWidth="1" horizontalDpi="300" verticalDpi="300" orientation="portrait" paperSize="8"/>
  <rowBreaks count="1" manualBreakCount="1">
    <brk id="69"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V131"/>
  <sheetViews>
    <sheetView workbookViewId="0" topLeftCell="A25">
      <selection activeCell="A34" sqref="A34:IV34"/>
    </sheetView>
  </sheetViews>
  <sheetFormatPr defaultColWidth="11.421875" defaultRowHeight="11.25" customHeight="1"/>
  <cols>
    <col min="1" max="1" width="21.00390625" style="65" customWidth="1"/>
    <col min="2" max="3" width="13.00390625" style="65" customWidth="1"/>
    <col min="4" max="4" width="12.57421875" style="65" customWidth="1"/>
    <col min="5" max="11" width="10.7109375" style="65" customWidth="1"/>
    <col min="12" max="12" width="0" style="86" hidden="1" customWidth="1"/>
    <col min="13" max="14" width="10.7109375" style="65" customWidth="1"/>
    <col min="15" max="15" width="10.57421875" style="65" customWidth="1"/>
    <col min="16" max="22" width="10.7109375" style="65" customWidth="1"/>
    <col min="23" max="16384" width="10.7109375" style="68" customWidth="1"/>
  </cols>
  <sheetData>
    <row r="1" spans="1:22" ht="11.25" customHeight="1">
      <c r="A1" s="214" t="s">
        <v>127</v>
      </c>
      <c r="B1" s="214"/>
      <c r="C1" s="214"/>
      <c r="D1" s="214"/>
      <c r="E1" s="214"/>
      <c r="F1" s="214"/>
      <c r="G1" s="214"/>
      <c r="H1" s="214"/>
      <c r="I1" s="214"/>
      <c r="J1" s="214"/>
      <c r="K1" s="214"/>
      <c r="L1" s="107"/>
      <c r="M1" s="105"/>
      <c r="N1" s="105"/>
      <c r="O1" s="105"/>
      <c r="P1" s="105"/>
      <c r="Q1" s="105"/>
      <c r="R1" s="105"/>
      <c r="S1" s="105"/>
      <c r="T1" s="105"/>
      <c r="U1" s="105"/>
      <c r="V1" s="105"/>
    </row>
    <row r="2" spans="1:22" ht="11.25" customHeight="1">
      <c r="A2" s="212" t="s">
        <v>128</v>
      </c>
      <c r="B2" s="212"/>
      <c r="C2" s="212"/>
      <c r="D2" s="212"/>
      <c r="E2" s="212"/>
      <c r="F2" s="212"/>
      <c r="G2" s="212"/>
      <c r="H2" s="212"/>
      <c r="I2" s="212"/>
      <c r="J2" s="212"/>
      <c r="K2" s="212"/>
      <c r="L2" s="107"/>
      <c r="M2" s="105"/>
      <c r="N2" s="105"/>
      <c r="O2" s="105"/>
      <c r="P2" s="105"/>
      <c r="Q2" s="105"/>
      <c r="R2" s="105"/>
      <c r="S2" s="105"/>
      <c r="T2" s="105"/>
      <c r="U2" s="105"/>
      <c r="V2" s="105"/>
    </row>
    <row r="3" spans="1:22" ht="11.25" customHeight="1">
      <c r="A3" s="214"/>
      <c r="B3" s="214"/>
      <c r="C3" s="214"/>
      <c r="D3" s="214"/>
      <c r="E3" s="214"/>
      <c r="F3" s="214"/>
      <c r="G3" s="214"/>
      <c r="H3" s="214"/>
      <c r="I3" s="214"/>
      <c r="J3" s="214"/>
      <c r="K3" s="214"/>
      <c r="L3" s="107"/>
      <c r="M3" s="105"/>
      <c r="N3" s="105"/>
      <c r="O3" s="105"/>
      <c r="P3" s="105"/>
      <c r="Q3" s="105"/>
      <c r="R3" s="105"/>
      <c r="S3" s="105"/>
      <c r="T3" s="105"/>
      <c r="U3" s="105"/>
      <c r="V3" s="105"/>
    </row>
    <row r="4" spans="1:22" ht="11.25" customHeight="1">
      <c r="A4" s="214"/>
      <c r="B4" s="214"/>
      <c r="C4" s="214"/>
      <c r="D4" s="214"/>
      <c r="E4" s="214"/>
      <c r="F4" s="214"/>
      <c r="G4" s="214"/>
      <c r="H4" s="214"/>
      <c r="I4" s="214"/>
      <c r="J4" s="214"/>
      <c r="K4" s="214"/>
      <c r="L4" s="107"/>
      <c r="M4" s="105"/>
      <c r="N4" s="105"/>
      <c r="O4" s="105"/>
      <c r="P4" s="105"/>
      <c r="Q4" s="105"/>
      <c r="R4" s="105"/>
      <c r="S4" s="105"/>
      <c r="T4" s="105"/>
      <c r="U4" s="105"/>
      <c r="V4" s="105"/>
    </row>
    <row r="5" spans="1:22" ht="11.25" customHeight="1">
      <c r="A5" s="214" t="s">
        <v>2</v>
      </c>
      <c r="B5" s="214"/>
      <c r="C5" s="214"/>
      <c r="D5" s="214"/>
      <c r="E5" s="214"/>
      <c r="F5" s="214"/>
      <c r="G5" s="214"/>
      <c r="H5" s="214"/>
      <c r="I5" s="214"/>
      <c r="J5" s="214"/>
      <c r="K5" s="214"/>
      <c r="L5" s="107"/>
      <c r="M5" s="105"/>
      <c r="N5" s="105"/>
      <c r="O5" s="105"/>
      <c r="P5" s="105"/>
      <c r="Q5" s="105"/>
      <c r="R5" s="105"/>
      <c r="S5" s="105"/>
      <c r="T5" s="105"/>
      <c r="U5" s="105"/>
      <c r="V5" s="105"/>
    </row>
    <row r="6" spans="1:22" ht="11.25" customHeight="1">
      <c r="A6" s="214"/>
      <c r="B6" s="214"/>
      <c r="C6" s="214"/>
      <c r="D6" s="214"/>
      <c r="E6" s="214"/>
      <c r="F6" s="214"/>
      <c r="G6" s="214"/>
      <c r="H6" s="214"/>
      <c r="I6" s="214"/>
      <c r="J6" s="214"/>
      <c r="K6" s="214"/>
      <c r="L6" s="107"/>
      <c r="M6" s="105"/>
      <c r="N6" s="105"/>
      <c r="O6" s="105"/>
      <c r="P6" s="105"/>
      <c r="Q6" s="105"/>
      <c r="R6" s="105"/>
      <c r="S6" s="105"/>
      <c r="T6" s="105"/>
      <c r="U6" s="105"/>
      <c r="V6" s="105"/>
    </row>
    <row r="7" spans="1:22" ht="11.25" customHeight="1">
      <c r="A7" s="214" t="s">
        <v>3</v>
      </c>
      <c r="B7" s="214"/>
      <c r="C7" s="214"/>
      <c r="D7" s="214"/>
      <c r="E7" s="214"/>
      <c r="F7" s="214"/>
      <c r="G7" s="214"/>
      <c r="H7" s="214"/>
      <c r="I7" s="214"/>
      <c r="J7" s="214"/>
      <c r="K7" s="214"/>
      <c r="L7" s="107"/>
      <c r="M7" s="105"/>
      <c r="N7" s="105"/>
      <c r="O7" s="105"/>
      <c r="P7" s="105"/>
      <c r="Q7" s="105"/>
      <c r="R7" s="105"/>
      <c r="S7" s="105"/>
      <c r="T7" s="105"/>
      <c r="U7" s="105"/>
      <c r="V7" s="105"/>
    </row>
    <row r="8" spans="1:22" ht="11.25" customHeight="1">
      <c r="A8" s="214"/>
      <c r="B8" s="214"/>
      <c r="C8" s="214"/>
      <c r="D8" s="214"/>
      <c r="E8" s="214"/>
      <c r="F8" s="214"/>
      <c r="G8" s="214"/>
      <c r="H8" s="214"/>
      <c r="I8" s="214"/>
      <c r="J8" s="214"/>
      <c r="K8" s="214"/>
      <c r="L8" s="107"/>
      <c r="M8" s="105"/>
      <c r="N8" s="105"/>
      <c r="O8" s="105"/>
      <c r="P8" s="105"/>
      <c r="Q8" s="105"/>
      <c r="R8" s="105"/>
      <c r="S8" s="105"/>
      <c r="T8" s="105"/>
      <c r="U8" s="105"/>
      <c r="V8" s="105"/>
    </row>
    <row r="9" spans="1:22" ht="11.25" customHeight="1">
      <c r="A9" s="214" t="s">
        <v>4</v>
      </c>
      <c r="B9" s="214"/>
      <c r="C9" s="214"/>
      <c r="D9" s="214"/>
      <c r="E9" s="214"/>
      <c r="F9" s="214"/>
      <c r="G9" s="214"/>
      <c r="H9" s="214"/>
      <c r="I9" s="214"/>
      <c r="J9" s="214"/>
      <c r="K9" s="214"/>
      <c r="L9" s="107"/>
      <c r="M9" s="105"/>
      <c r="N9" s="105"/>
      <c r="O9" s="105"/>
      <c r="P9" s="105"/>
      <c r="Q9" s="105"/>
      <c r="R9" s="105"/>
      <c r="S9" s="105"/>
      <c r="T9" s="105"/>
      <c r="U9" s="105"/>
      <c r="V9" s="105"/>
    </row>
    <row r="10" spans="1:22" ht="11.25" customHeight="1">
      <c r="A10" s="214"/>
      <c r="B10" s="214"/>
      <c r="C10" s="214"/>
      <c r="D10" s="214"/>
      <c r="E10" s="214"/>
      <c r="F10" s="214"/>
      <c r="G10" s="214"/>
      <c r="H10" s="214"/>
      <c r="I10" s="214"/>
      <c r="J10" s="214"/>
      <c r="K10" s="214"/>
      <c r="L10" s="107"/>
      <c r="M10" s="105"/>
      <c r="N10" s="105"/>
      <c r="O10" s="105"/>
      <c r="P10" s="105"/>
      <c r="Q10" s="105"/>
      <c r="R10" s="105"/>
      <c r="S10" s="105"/>
      <c r="T10" s="105"/>
      <c r="U10" s="105"/>
      <c r="V10" s="105"/>
    </row>
    <row r="11" spans="1:22" ht="11.25" customHeight="1">
      <c r="A11" s="214"/>
      <c r="B11" s="214"/>
      <c r="C11" s="214"/>
      <c r="D11" s="214"/>
      <c r="E11" s="214"/>
      <c r="F11" s="214"/>
      <c r="G11" s="214"/>
      <c r="H11" s="214"/>
      <c r="I11" s="214"/>
      <c r="J11" s="214"/>
      <c r="K11" s="214"/>
      <c r="L11" s="107"/>
      <c r="M11" s="105"/>
      <c r="N11" s="105"/>
      <c r="O11" s="105"/>
      <c r="P11" s="105"/>
      <c r="Q11" s="105"/>
      <c r="R11" s="105"/>
      <c r="S11" s="105"/>
      <c r="T11" s="105"/>
      <c r="U11" s="105"/>
      <c r="V11" s="105"/>
    </row>
    <row r="12" spans="1:22" ht="11.25" customHeight="1">
      <c r="A12" s="214" t="s">
        <v>5</v>
      </c>
      <c r="B12" s="214"/>
      <c r="C12" s="214"/>
      <c r="D12" s="214"/>
      <c r="E12" s="214"/>
      <c r="F12" s="214"/>
      <c r="G12" s="214"/>
      <c r="H12" s="214"/>
      <c r="I12" s="214"/>
      <c r="J12" s="214"/>
      <c r="K12" s="214"/>
      <c r="L12" s="107"/>
      <c r="M12" s="105"/>
      <c r="N12" s="105"/>
      <c r="O12" s="105"/>
      <c r="P12" s="105"/>
      <c r="Q12" s="105"/>
      <c r="R12" s="105"/>
      <c r="S12" s="105"/>
      <c r="T12" s="105"/>
      <c r="U12" s="105"/>
      <c r="V12" s="105"/>
    </row>
    <row r="13" spans="1:22" ht="11.25" customHeight="1">
      <c r="A13" s="214"/>
      <c r="B13" s="214"/>
      <c r="C13" s="214"/>
      <c r="D13" s="214"/>
      <c r="E13" s="214"/>
      <c r="F13" s="214"/>
      <c r="G13" s="214"/>
      <c r="H13" s="214"/>
      <c r="I13" s="214"/>
      <c r="J13" s="214"/>
      <c r="K13" s="214"/>
      <c r="L13" s="107"/>
      <c r="M13" s="105"/>
      <c r="N13" s="105"/>
      <c r="O13" s="105"/>
      <c r="P13" s="105"/>
      <c r="Q13" s="105"/>
      <c r="R13" s="105"/>
      <c r="S13" s="105"/>
      <c r="T13" s="105"/>
      <c r="U13" s="105"/>
      <c r="V13" s="105"/>
    </row>
    <row r="14" spans="1:22" ht="11.25" customHeight="1">
      <c r="A14" s="214" t="s">
        <v>6</v>
      </c>
      <c r="B14" s="214"/>
      <c r="C14" s="214"/>
      <c r="D14" s="214"/>
      <c r="E14" s="214"/>
      <c r="F14" s="214"/>
      <c r="G14" s="214"/>
      <c r="H14" s="214"/>
      <c r="I14" s="214"/>
      <c r="J14" s="214"/>
      <c r="K14" s="214"/>
      <c r="L14" s="107"/>
      <c r="M14" s="105"/>
      <c r="N14" s="105"/>
      <c r="O14" s="105"/>
      <c r="P14" s="105"/>
      <c r="Q14" s="105"/>
      <c r="R14" s="105"/>
      <c r="S14" s="105"/>
      <c r="T14" s="105"/>
      <c r="U14" s="105"/>
      <c r="V14" s="105"/>
    </row>
    <row r="15" spans="1:22" ht="11.25" customHeight="1">
      <c r="A15" s="214" t="s">
        <v>148</v>
      </c>
      <c r="B15" s="214"/>
      <c r="C15" s="214"/>
      <c r="D15" s="214"/>
      <c r="E15" s="214"/>
      <c r="F15" s="214"/>
      <c r="G15" s="214"/>
      <c r="H15" s="214"/>
      <c r="I15" s="214"/>
      <c r="J15" s="214"/>
      <c r="K15" s="214"/>
      <c r="L15" s="107"/>
      <c r="M15" s="105"/>
      <c r="N15" s="105"/>
      <c r="O15" s="105"/>
      <c r="P15" s="105"/>
      <c r="Q15" s="105"/>
      <c r="R15" s="105"/>
      <c r="S15" s="105"/>
      <c r="T15" s="105"/>
      <c r="U15" s="105"/>
      <c r="V15" s="105"/>
    </row>
    <row r="16" spans="1:22" ht="11.25" customHeight="1">
      <c r="A16" s="214"/>
      <c r="B16" s="214"/>
      <c r="C16" s="214"/>
      <c r="D16" s="214"/>
      <c r="E16" s="214"/>
      <c r="F16" s="214"/>
      <c r="G16" s="214"/>
      <c r="H16" s="214"/>
      <c r="I16" s="214"/>
      <c r="J16" s="214"/>
      <c r="K16" s="214"/>
      <c r="L16" s="107"/>
      <c r="M16" s="105"/>
      <c r="N16" s="105"/>
      <c r="O16" s="105"/>
      <c r="P16" s="105"/>
      <c r="Q16" s="105"/>
      <c r="R16" s="105"/>
      <c r="S16" s="105"/>
      <c r="T16" s="105"/>
      <c r="U16" s="105"/>
      <c r="V16" s="105"/>
    </row>
    <row r="17" spans="1:22" ht="11.25" customHeight="1">
      <c r="A17" s="214"/>
      <c r="B17" s="214"/>
      <c r="C17" s="214"/>
      <c r="D17" s="214"/>
      <c r="E17" s="214"/>
      <c r="F17" s="214"/>
      <c r="G17" s="214"/>
      <c r="H17" s="214"/>
      <c r="I17" s="214"/>
      <c r="J17" s="214"/>
      <c r="K17" s="214"/>
      <c r="L17" s="107"/>
      <c r="M17" s="105"/>
      <c r="N17" s="105"/>
      <c r="O17" s="105"/>
      <c r="P17" s="105"/>
      <c r="Q17" s="105"/>
      <c r="R17" s="105"/>
      <c r="S17" s="105"/>
      <c r="T17" s="105"/>
      <c r="U17" s="105"/>
      <c r="V17" s="105"/>
    </row>
    <row r="18" spans="1:22" ht="11.25" customHeight="1">
      <c r="A18" s="69"/>
      <c r="B18" s="32"/>
      <c r="C18" s="32"/>
      <c r="D18" s="32"/>
      <c r="E18" s="32"/>
      <c r="F18" s="32"/>
      <c r="G18" s="32"/>
      <c r="H18" s="63"/>
      <c r="I18" s="63"/>
      <c r="J18" s="63"/>
      <c r="K18" s="70" t="s">
        <v>8</v>
      </c>
      <c r="L18" s="107"/>
      <c r="M18" s="105"/>
      <c r="N18" s="105"/>
      <c r="O18" s="105"/>
      <c r="P18" s="105"/>
      <c r="Q18" s="105"/>
      <c r="R18" s="105"/>
      <c r="S18" s="105"/>
      <c r="T18" s="105"/>
      <c r="U18" s="105"/>
      <c r="V18" s="105"/>
    </row>
    <row r="19" spans="1:22" ht="11.25" customHeight="1">
      <c r="A19" s="71"/>
      <c r="B19" s="215" t="s">
        <v>130</v>
      </c>
      <c r="C19" s="215"/>
      <c r="D19" s="215"/>
      <c r="E19" s="215"/>
      <c r="F19" s="215"/>
      <c r="G19" s="215"/>
      <c r="H19" s="215"/>
      <c r="I19" s="215"/>
      <c r="J19" s="215"/>
      <c r="K19" s="215"/>
      <c r="L19" s="107"/>
      <c r="M19" s="105"/>
      <c r="N19" s="105"/>
      <c r="O19" s="105"/>
      <c r="P19" s="105"/>
      <c r="Q19" s="105"/>
      <c r="R19" s="105"/>
      <c r="S19" s="105"/>
      <c r="T19" s="105"/>
      <c r="U19" s="105"/>
      <c r="V19" s="105"/>
    </row>
    <row r="20" spans="1:22" ht="11.25" customHeight="1">
      <c r="A20" s="72" t="s">
        <v>11</v>
      </c>
      <c r="B20" s="73"/>
      <c r="C20" s="32"/>
      <c r="D20" s="32"/>
      <c r="E20" s="74"/>
      <c r="F20" s="73"/>
      <c r="G20" s="32"/>
      <c r="H20" s="74"/>
      <c r="I20" s="73"/>
      <c r="J20" s="32"/>
      <c r="K20" s="74"/>
      <c r="M20" s="105"/>
      <c r="N20" s="105"/>
      <c r="O20" s="105" t="s">
        <v>141</v>
      </c>
      <c r="P20" s="105"/>
      <c r="Q20" s="105"/>
      <c r="R20" s="105"/>
      <c r="S20" s="105"/>
      <c r="T20" s="105"/>
      <c r="U20" s="105"/>
      <c r="V20" s="105"/>
    </row>
    <row r="21" spans="1:22" ht="11.25" customHeight="1">
      <c r="A21" s="75" t="s">
        <v>15</v>
      </c>
      <c r="B21" s="216" t="s">
        <v>16</v>
      </c>
      <c r="C21" s="216"/>
      <c r="D21" s="77"/>
      <c r="E21" s="78"/>
      <c r="F21" s="76"/>
      <c r="G21" s="79" t="s">
        <v>17</v>
      </c>
      <c r="H21" s="80"/>
      <c r="I21" s="55"/>
      <c r="J21" s="63" t="s">
        <v>131</v>
      </c>
      <c r="K21" s="43"/>
      <c r="M21" s="105"/>
      <c r="N21" s="105"/>
      <c r="O21" s="105"/>
      <c r="P21" s="105"/>
      <c r="Q21" s="105"/>
      <c r="R21" s="105"/>
      <c r="S21" s="105"/>
      <c r="T21" s="105"/>
      <c r="U21" s="105"/>
      <c r="V21" s="105"/>
    </row>
    <row r="22" spans="1:22" ht="11.25" customHeight="1">
      <c r="A22" s="76" t="s">
        <v>19</v>
      </c>
      <c r="B22" s="81" t="s">
        <v>22</v>
      </c>
      <c r="C22" s="81" t="s">
        <v>23</v>
      </c>
      <c r="D22" s="82"/>
      <c r="E22" s="83"/>
      <c r="F22" s="158" t="s">
        <v>132</v>
      </c>
      <c r="G22" s="158"/>
      <c r="H22" s="158"/>
      <c r="I22" s="82"/>
      <c r="J22" s="63"/>
      <c r="K22" s="83"/>
      <c r="M22" s="105"/>
      <c r="N22" s="105"/>
      <c r="O22" s="105"/>
      <c r="P22" s="105"/>
      <c r="Q22" s="105"/>
      <c r="R22" s="105"/>
      <c r="S22" s="105"/>
      <c r="T22" s="105"/>
      <c r="U22" s="105"/>
      <c r="V22" s="105"/>
    </row>
    <row r="23" spans="1:22" ht="11.25" customHeight="1">
      <c r="A23" s="84"/>
      <c r="B23" s="213" t="s">
        <v>149</v>
      </c>
      <c r="C23" s="213"/>
      <c r="D23" s="85" t="s">
        <v>134</v>
      </c>
      <c r="E23" s="84" t="s">
        <v>25</v>
      </c>
      <c r="F23" s="11" t="s">
        <v>149</v>
      </c>
      <c r="G23" s="38" t="s">
        <v>134</v>
      </c>
      <c r="H23" s="11" t="s">
        <v>25</v>
      </c>
      <c r="I23" s="11" t="s">
        <v>149</v>
      </c>
      <c r="J23" s="38" t="s">
        <v>134</v>
      </c>
      <c r="K23" s="38" t="s">
        <v>131</v>
      </c>
      <c r="M23" s="105"/>
      <c r="N23" s="105"/>
      <c r="O23" s="105"/>
      <c r="P23" s="105"/>
      <c r="Q23" s="105"/>
      <c r="R23" s="105"/>
      <c r="S23" s="105"/>
      <c r="T23" s="105"/>
      <c r="U23" s="105"/>
      <c r="V23" s="105"/>
    </row>
    <row r="24" spans="1:22" ht="11.25" customHeight="1">
      <c r="A24" s="86"/>
      <c r="B24" s="33"/>
      <c r="C24" s="33"/>
      <c r="D24" s="87"/>
      <c r="E24" s="88"/>
      <c r="F24" s="33"/>
      <c r="G24" s="88"/>
      <c r="H24" s="88"/>
      <c r="I24" s="88"/>
      <c r="J24" s="88"/>
      <c r="K24" s="88"/>
      <c r="M24" s="105"/>
      <c r="N24" s="105"/>
      <c r="O24" s="105"/>
      <c r="P24" s="105"/>
      <c r="Q24" s="105"/>
      <c r="R24" s="105"/>
      <c r="S24" s="105"/>
      <c r="T24" s="105"/>
      <c r="U24" s="105"/>
      <c r="V24" s="105"/>
    </row>
    <row r="25" spans="1:22" ht="11.25" customHeight="1">
      <c r="A25" s="89" t="s">
        <v>26</v>
      </c>
      <c r="B25" s="37">
        <v>2345</v>
      </c>
      <c r="C25" s="37">
        <v>56</v>
      </c>
      <c r="D25" s="90">
        <v>13640</v>
      </c>
      <c r="E25" s="89">
        <f>SUM(B25:D25)</f>
        <v>16041</v>
      </c>
      <c r="F25" s="37">
        <v>541</v>
      </c>
      <c r="G25" s="91">
        <v>3508</v>
      </c>
      <c r="H25" s="38">
        <f>SUM(F25:G25)</f>
        <v>4049</v>
      </c>
      <c r="I25" s="38">
        <f aca="true" t="shared" si="0" ref="I25:I120">SUM(B25+C25+F25)</f>
        <v>2942</v>
      </c>
      <c r="J25" s="38">
        <f>D25+G25</f>
        <v>17148</v>
      </c>
      <c r="K25" s="38">
        <f aca="true" t="shared" si="1" ref="K25:K120">SUM(I25:J25)</f>
        <v>20090</v>
      </c>
      <c r="M25" s="105"/>
      <c r="N25" s="105"/>
      <c r="O25" s="105"/>
      <c r="P25" s="105"/>
      <c r="Q25" s="105"/>
      <c r="R25" s="105"/>
      <c r="S25" s="105"/>
      <c r="T25" s="105"/>
      <c r="U25" s="105"/>
      <c r="V25" s="105"/>
    </row>
    <row r="26" spans="1:22" ht="11.25" customHeight="1">
      <c r="A26" s="89" t="s">
        <v>27</v>
      </c>
      <c r="B26" s="37">
        <v>13166</v>
      </c>
      <c r="C26" s="37">
        <v>0</v>
      </c>
      <c r="D26" s="90">
        <v>41399</v>
      </c>
      <c r="E26" s="89">
        <f>SUM(B26:D26)</f>
        <v>54565</v>
      </c>
      <c r="F26" s="37">
        <v>235</v>
      </c>
      <c r="G26" s="91">
        <v>1974</v>
      </c>
      <c r="H26" s="38">
        <f>SUM(F26:G26)</f>
        <v>2209</v>
      </c>
      <c r="I26" s="38">
        <f t="shared" si="0"/>
        <v>13401</v>
      </c>
      <c r="J26" s="38">
        <f aca="true" t="shared" si="2" ref="J26:J120">SUM(D26+G26)</f>
        <v>43373</v>
      </c>
      <c r="K26" s="38">
        <f t="shared" si="1"/>
        <v>56774</v>
      </c>
      <c r="M26" s="105"/>
      <c r="N26" s="105"/>
      <c r="O26" s="105"/>
      <c r="P26" s="105"/>
      <c r="Q26" s="105"/>
      <c r="R26" s="105"/>
      <c r="S26" s="105"/>
      <c r="T26" s="105"/>
      <c r="U26" s="105"/>
      <c r="V26" s="105"/>
    </row>
    <row r="27" spans="1:22" ht="11.25" customHeight="1">
      <c r="A27" s="89" t="s">
        <v>28</v>
      </c>
      <c r="B27" s="37">
        <v>1244</v>
      </c>
      <c r="C27" s="37">
        <v>11</v>
      </c>
      <c r="D27" s="90">
        <v>8019</v>
      </c>
      <c r="E27" s="89">
        <f>SUM(B27:D27)</f>
        <v>9274</v>
      </c>
      <c r="F27" s="37">
        <v>38</v>
      </c>
      <c r="G27" s="91">
        <v>918</v>
      </c>
      <c r="H27" s="38">
        <f>SUM(F27:G27)</f>
        <v>956</v>
      </c>
      <c r="I27" s="38">
        <f t="shared" si="0"/>
        <v>1293</v>
      </c>
      <c r="J27" s="38">
        <f t="shared" si="2"/>
        <v>8937</v>
      </c>
      <c r="K27" s="38">
        <f t="shared" si="1"/>
        <v>10230</v>
      </c>
      <c r="M27" s="105"/>
      <c r="N27" s="105"/>
      <c r="O27" s="105"/>
      <c r="P27" s="105"/>
      <c r="Q27" s="105"/>
      <c r="R27" s="105"/>
      <c r="S27" s="105"/>
      <c r="T27" s="105"/>
      <c r="U27" s="105"/>
      <c r="V27" s="105"/>
    </row>
    <row r="28" spans="1:22" ht="11.25" customHeight="1">
      <c r="A28" s="89" t="s">
        <v>29</v>
      </c>
      <c r="B28" s="37">
        <v>492</v>
      </c>
      <c r="C28" s="37">
        <v>1385</v>
      </c>
      <c r="D28" s="90">
        <v>11677</v>
      </c>
      <c r="E28" s="89">
        <f>SUM(B28:D28)</f>
        <v>13554</v>
      </c>
      <c r="F28" s="37">
        <v>219</v>
      </c>
      <c r="G28" s="91">
        <v>1382</v>
      </c>
      <c r="H28" s="38">
        <f>SUM(F28:G28)</f>
        <v>1601</v>
      </c>
      <c r="I28" s="38">
        <f t="shared" si="0"/>
        <v>2096</v>
      </c>
      <c r="J28" s="38">
        <f t="shared" si="2"/>
        <v>13059</v>
      </c>
      <c r="K28" s="38">
        <f t="shared" si="1"/>
        <v>15155</v>
      </c>
      <c r="M28" s="105"/>
      <c r="N28" s="105"/>
      <c r="O28" s="105"/>
      <c r="P28" s="105"/>
      <c r="Q28" s="105"/>
      <c r="R28" s="105"/>
      <c r="S28" s="105"/>
      <c r="T28" s="105"/>
      <c r="U28" s="105"/>
      <c r="V28" s="105"/>
    </row>
    <row r="29" spans="1:22" ht="11.25" customHeight="1">
      <c r="A29" s="89" t="s">
        <v>30</v>
      </c>
      <c r="B29" s="37">
        <v>0</v>
      </c>
      <c r="C29" s="37">
        <v>171</v>
      </c>
      <c r="D29" s="90">
        <v>1532</v>
      </c>
      <c r="E29" s="89">
        <f>SUM(B29:D29)</f>
        <v>1703</v>
      </c>
      <c r="F29" s="37">
        <v>2</v>
      </c>
      <c r="G29" s="91">
        <v>37</v>
      </c>
      <c r="H29" s="38">
        <f>SUM(F29:G29)</f>
        <v>39</v>
      </c>
      <c r="I29" s="38">
        <f t="shared" si="0"/>
        <v>173</v>
      </c>
      <c r="J29" s="38">
        <f t="shared" si="2"/>
        <v>1569</v>
      </c>
      <c r="K29" s="38">
        <f t="shared" si="1"/>
        <v>1742</v>
      </c>
      <c r="M29" s="105"/>
      <c r="N29" s="105"/>
      <c r="O29" s="105"/>
      <c r="P29" s="105"/>
      <c r="Q29" s="105"/>
      <c r="R29" s="105"/>
      <c r="S29" s="105"/>
      <c r="T29" s="105"/>
      <c r="U29" s="105"/>
      <c r="V29" s="105"/>
    </row>
    <row r="30" spans="1:22" ht="11.25" customHeight="1">
      <c r="A30" s="89" t="s">
        <v>31</v>
      </c>
      <c r="B30" s="37"/>
      <c r="C30" s="37"/>
      <c r="D30" s="90"/>
      <c r="E30" s="89"/>
      <c r="F30" s="37">
        <v>0</v>
      </c>
      <c r="G30" s="91"/>
      <c r="H30" s="38"/>
      <c r="I30" s="38">
        <f t="shared" si="0"/>
        <v>0</v>
      </c>
      <c r="J30" s="38">
        <f t="shared" si="2"/>
        <v>0</v>
      </c>
      <c r="K30" s="38">
        <f t="shared" si="1"/>
        <v>0</v>
      </c>
      <c r="M30" s="105"/>
      <c r="N30" s="105"/>
      <c r="O30" s="105"/>
      <c r="P30" s="105"/>
      <c r="Q30" s="105"/>
      <c r="R30" s="105"/>
      <c r="S30" s="105"/>
      <c r="T30" s="105"/>
      <c r="U30" s="105"/>
      <c r="V30" s="105"/>
    </row>
    <row r="31" spans="1:22" ht="11.25" customHeight="1">
      <c r="A31" s="89" t="s">
        <v>32</v>
      </c>
      <c r="B31" s="37">
        <v>9249</v>
      </c>
      <c r="C31" s="37">
        <v>50679</v>
      </c>
      <c r="D31" s="90">
        <v>294053</v>
      </c>
      <c r="E31" s="89">
        <f aca="true" t="shared" si="3" ref="E31:E101">SUM(B31:D31)</f>
        <v>353981</v>
      </c>
      <c r="F31" s="37">
        <v>5153</v>
      </c>
      <c r="G31" s="91">
        <v>45929</v>
      </c>
      <c r="H31" s="38">
        <f aca="true" t="shared" si="4" ref="H31:H120">SUM(F31:G31)</f>
        <v>51082</v>
      </c>
      <c r="I31" s="38">
        <f t="shared" si="0"/>
        <v>65081</v>
      </c>
      <c r="J31" s="38">
        <f t="shared" si="2"/>
        <v>339982</v>
      </c>
      <c r="K31" s="38">
        <f t="shared" si="1"/>
        <v>405063</v>
      </c>
      <c r="M31" s="105"/>
      <c r="N31" s="105"/>
      <c r="O31" s="105"/>
      <c r="P31" s="105"/>
      <c r="Q31" s="105"/>
      <c r="R31" s="105"/>
      <c r="S31" s="105"/>
      <c r="T31" s="105"/>
      <c r="U31" s="105"/>
      <c r="V31" s="105"/>
    </row>
    <row r="32" spans="1:22" ht="11.25" customHeight="1">
      <c r="A32" s="89" t="s">
        <v>33</v>
      </c>
      <c r="B32" s="37">
        <v>0</v>
      </c>
      <c r="C32" s="37">
        <v>0</v>
      </c>
      <c r="D32" s="90">
        <v>0</v>
      </c>
      <c r="E32" s="89">
        <f t="shared" si="3"/>
        <v>0</v>
      </c>
      <c r="F32" s="37">
        <v>0</v>
      </c>
      <c r="G32" s="91">
        <v>0</v>
      </c>
      <c r="H32" s="38">
        <f t="shared" si="4"/>
        <v>0</v>
      </c>
      <c r="I32" s="38">
        <f t="shared" si="0"/>
        <v>0</v>
      </c>
      <c r="J32" s="38">
        <f t="shared" si="2"/>
        <v>0</v>
      </c>
      <c r="K32" s="38">
        <f t="shared" si="1"/>
        <v>0</v>
      </c>
      <c r="M32" s="105"/>
      <c r="N32" s="105"/>
      <c r="O32" s="105"/>
      <c r="P32" s="105"/>
      <c r="Q32" s="105"/>
      <c r="R32" s="105"/>
      <c r="S32" s="105"/>
      <c r="T32" s="105"/>
      <c r="U32" s="105"/>
      <c r="V32" s="105"/>
    </row>
    <row r="33" spans="1:22" ht="11.25" customHeight="1">
      <c r="A33" s="89" t="s">
        <v>34</v>
      </c>
      <c r="B33" s="37">
        <v>0</v>
      </c>
      <c r="C33" s="37">
        <v>62</v>
      </c>
      <c r="D33" s="90">
        <v>554</v>
      </c>
      <c r="E33" s="89">
        <f t="shared" si="3"/>
        <v>616</v>
      </c>
      <c r="F33" s="37">
        <v>6</v>
      </c>
      <c r="G33" s="91">
        <v>154</v>
      </c>
      <c r="H33" s="38">
        <f t="shared" si="4"/>
        <v>160</v>
      </c>
      <c r="I33" s="38">
        <f t="shared" si="0"/>
        <v>68</v>
      </c>
      <c r="J33" s="38">
        <f t="shared" si="2"/>
        <v>708</v>
      </c>
      <c r="K33" s="38">
        <f t="shared" si="1"/>
        <v>776</v>
      </c>
      <c r="M33" s="105"/>
      <c r="N33" s="105"/>
      <c r="O33" s="105"/>
      <c r="P33" s="105"/>
      <c r="Q33" s="105"/>
      <c r="R33" s="105"/>
      <c r="S33" s="105"/>
      <c r="T33" s="105"/>
      <c r="U33" s="105"/>
      <c r="V33" s="105"/>
    </row>
    <row r="34" spans="1:22" ht="11.25" customHeight="1">
      <c r="A34" s="89" t="s">
        <v>35</v>
      </c>
      <c r="B34" s="37">
        <v>17082</v>
      </c>
      <c r="C34" s="37">
        <v>0</v>
      </c>
      <c r="D34" s="90">
        <v>140630</v>
      </c>
      <c r="E34" s="89">
        <f t="shared" si="3"/>
        <v>157712</v>
      </c>
      <c r="F34" s="37">
        <v>218</v>
      </c>
      <c r="G34" s="91">
        <v>4678</v>
      </c>
      <c r="H34" s="38">
        <f t="shared" si="4"/>
        <v>4896</v>
      </c>
      <c r="I34" s="38">
        <f t="shared" si="0"/>
        <v>17300</v>
      </c>
      <c r="J34" s="38">
        <f t="shared" si="2"/>
        <v>145308</v>
      </c>
      <c r="K34" s="38">
        <f t="shared" si="1"/>
        <v>162608</v>
      </c>
      <c r="M34" s="105"/>
      <c r="N34" s="105"/>
      <c r="O34" s="105"/>
      <c r="P34" s="105"/>
      <c r="Q34" s="105"/>
      <c r="R34" s="105"/>
      <c r="S34" s="105"/>
      <c r="T34" s="105"/>
      <c r="U34" s="105"/>
      <c r="V34" s="105"/>
    </row>
    <row r="35" spans="1:22" ht="11.25" customHeight="1">
      <c r="A35" s="89" t="s">
        <v>36</v>
      </c>
      <c r="B35" s="37">
        <v>55340</v>
      </c>
      <c r="C35" s="37">
        <v>300989</v>
      </c>
      <c r="D35" s="90">
        <v>1358485</v>
      </c>
      <c r="E35" s="89">
        <f t="shared" si="3"/>
        <v>1714814</v>
      </c>
      <c r="F35" s="37">
        <v>73969</v>
      </c>
      <c r="G35" s="91">
        <v>274944</v>
      </c>
      <c r="H35" s="38">
        <f t="shared" si="4"/>
        <v>348913</v>
      </c>
      <c r="I35" s="38">
        <f t="shared" si="0"/>
        <v>430298</v>
      </c>
      <c r="J35" s="38">
        <f t="shared" si="2"/>
        <v>1633429</v>
      </c>
      <c r="K35" s="38">
        <f t="shared" si="1"/>
        <v>2063727</v>
      </c>
      <c r="M35" s="105"/>
      <c r="N35" s="105"/>
      <c r="O35" s="105"/>
      <c r="P35" s="105"/>
      <c r="Q35" s="105"/>
      <c r="R35" s="105"/>
      <c r="S35" s="105"/>
      <c r="T35" s="105"/>
      <c r="U35" s="105"/>
      <c r="V35" s="105"/>
    </row>
    <row r="36" spans="1:22" ht="11.25" customHeight="1">
      <c r="A36" s="89" t="s">
        <v>37</v>
      </c>
      <c r="B36" s="37">
        <v>315</v>
      </c>
      <c r="C36" s="37">
        <v>52</v>
      </c>
      <c r="D36" s="90">
        <v>4786</v>
      </c>
      <c r="E36" s="89">
        <f t="shared" si="3"/>
        <v>5153</v>
      </c>
      <c r="F36" s="37">
        <v>57</v>
      </c>
      <c r="G36" s="91">
        <v>495</v>
      </c>
      <c r="H36" s="38">
        <f t="shared" si="4"/>
        <v>552</v>
      </c>
      <c r="I36" s="38">
        <f t="shared" si="0"/>
        <v>424</v>
      </c>
      <c r="J36" s="38">
        <f t="shared" si="2"/>
        <v>5281</v>
      </c>
      <c r="K36" s="38">
        <f t="shared" si="1"/>
        <v>5705</v>
      </c>
      <c r="M36" s="105"/>
      <c r="N36" s="105"/>
      <c r="O36" s="105"/>
      <c r="P36" s="105"/>
      <c r="Q36" s="105"/>
      <c r="R36" s="105"/>
      <c r="S36" s="105"/>
      <c r="T36" s="105"/>
      <c r="U36" s="105"/>
      <c r="V36" s="105"/>
    </row>
    <row r="37" spans="1:22" ht="11.25" customHeight="1">
      <c r="A37" s="89" t="s">
        <v>38</v>
      </c>
      <c r="B37" s="37">
        <v>42644</v>
      </c>
      <c r="C37" s="37">
        <v>20027</v>
      </c>
      <c r="D37" s="90">
        <v>163130</v>
      </c>
      <c r="E37" s="89">
        <f t="shared" si="3"/>
        <v>225801</v>
      </c>
      <c r="F37" s="37">
        <v>656</v>
      </c>
      <c r="G37" s="91">
        <v>5783</v>
      </c>
      <c r="H37" s="38">
        <f t="shared" si="4"/>
        <v>6439</v>
      </c>
      <c r="I37" s="38">
        <f t="shared" si="0"/>
        <v>63327</v>
      </c>
      <c r="J37" s="38">
        <f t="shared" si="2"/>
        <v>168913</v>
      </c>
      <c r="K37" s="38">
        <f t="shared" si="1"/>
        <v>232240</v>
      </c>
      <c r="M37" s="105"/>
      <c r="N37" s="105"/>
      <c r="O37" s="105"/>
      <c r="P37" s="105"/>
      <c r="Q37" s="105"/>
      <c r="R37" s="105"/>
      <c r="S37" s="105"/>
      <c r="T37" s="105"/>
      <c r="U37" s="105"/>
      <c r="V37" s="105"/>
    </row>
    <row r="38" spans="1:22" ht="11.25" customHeight="1">
      <c r="A38" s="89" t="s">
        <v>39</v>
      </c>
      <c r="B38" s="37">
        <v>0</v>
      </c>
      <c r="C38" s="37">
        <v>0</v>
      </c>
      <c r="D38" s="90">
        <v>0</v>
      </c>
      <c r="E38" s="89">
        <f t="shared" si="3"/>
        <v>0</v>
      </c>
      <c r="F38" s="37">
        <v>0</v>
      </c>
      <c r="G38" s="91">
        <v>0</v>
      </c>
      <c r="H38" s="38">
        <f t="shared" si="4"/>
        <v>0</v>
      </c>
      <c r="I38" s="38">
        <f t="shared" si="0"/>
        <v>0</v>
      </c>
      <c r="J38" s="38">
        <f t="shared" si="2"/>
        <v>0</v>
      </c>
      <c r="K38" s="38">
        <f t="shared" si="1"/>
        <v>0</v>
      </c>
      <c r="M38" s="105"/>
      <c r="N38" s="105"/>
      <c r="O38" s="105"/>
      <c r="P38" s="105"/>
      <c r="Q38" s="105"/>
      <c r="R38" s="105"/>
      <c r="S38" s="105"/>
      <c r="T38" s="105"/>
      <c r="U38" s="105"/>
      <c r="V38" s="105"/>
    </row>
    <row r="39" spans="1:22" ht="11.25" customHeight="1">
      <c r="A39" s="89" t="s">
        <v>40</v>
      </c>
      <c r="B39" s="37">
        <v>0</v>
      </c>
      <c r="C39" s="37">
        <v>0</v>
      </c>
      <c r="D39" s="90">
        <v>55</v>
      </c>
      <c r="E39" s="89">
        <f t="shared" si="3"/>
        <v>55</v>
      </c>
      <c r="F39" s="37">
        <v>0</v>
      </c>
      <c r="G39" s="91">
        <v>12</v>
      </c>
      <c r="H39" s="38">
        <f t="shared" si="4"/>
        <v>12</v>
      </c>
      <c r="I39" s="38">
        <f t="shared" si="0"/>
        <v>0</v>
      </c>
      <c r="J39" s="38">
        <f t="shared" si="2"/>
        <v>67</v>
      </c>
      <c r="K39" s="38">
        <f t="shared" si="1"/>
        <v>67</v>
      </c>
      <c r="M39" s="105"/>
      <c r="N39" s="105"/>
      <c r="O39" s="105"/>
      <c r="P39" s="105"/>
      <c r="Q39" s="105"/>
      <c r="R39" s="105"/>
      <c r="S39" s="105"/>
      <c r="T39" s="105"/>
      <c r="U39" s="105"/>
      <c r="V39" s="105"/>
    </row>
    <row r="40" spans="1:22" ht="11.25" customHeight="1">
      <c r="A40" s="89" t="s">
        <v>41</v>
      </c>
      <c r="B40" s="37">
        <v>385316</v>
      </c>
      <c r="C40" s="37">
        <v>78</v>
      </c>
      <c r="D40" s="90">
        <v>1438749</v>
      </c>
      <c r="E40" s="89">
        <f t="shared" si="3"/>
        <v>1824143</v>
      </c>
      <c r="F40" s="37">
        <v>145289</v>
      </c>
      <c r="G40" s="91">
        <v>567949</v>
      </c>
      <c r="H40" s="38">
        <f t="shared" si="4"/>
        <v>713238</v>
      </c>
      <c r="I40" s="38">
        <f t="shared" si="0"/>
        <v>530683</v>
      </c>
      <c r="J40" s="38">
        <f t="shared" si="2"/>
        <v>2006698</v>
      </c>
      <c r="K40" s="38">
        <f t="shared" si="1"/>
        <v>2537381</v>
      </c>
      <c r="M40" s="105"/>
      <c r="N40" s="105"/>
      <c r="O40" s="105"/>
      <c r="P40" s="105"/>
      <c r="Q40" s="105"/>
      <c r="R40" s="105"/>
      <c r="S40" s="105"/>
      <c r="T40" s="105"/>
      <c r="U40" s="105"/>
      <c r="V40" s="105"/>
    </row>
    <row r="41" spans="1:22" ht="11.25" customHeight="1">
      <c r="A41" s="89" t="s">
        <v>42</v>
      </c>
      <c r="B41" s="37">
        <v>760858</v>
      </c>
      <c r="C41" s="37">
        <v>4815</v>
      </c>
      <c r="D41" s="90">
        <v>2250377</v>
      </c>
      <c r="E41" s="89">
        <f t="shared" si="3"/>
        <v>3016050</v>
      </c>
      <c r="F41" s="37">
        <v>17545</v>
      </c>
      <c r="G41" s="91">
        <v>81443</v>
      </c>
      <c r="H41" s="38">
        <f t="shared" si="4"/>
        <v>98988</v>
      </c>
      <c r="I41" s="38">
        <f t="shared" si="0"/>
        <v>783218</v>
      </c>
      <c r="J41" s="38">
        <f t="shared" si="2"/>
        <v>2331820</v>
      </c>
      <c r="K41" s="38">
        <f t="shared" si="1"/>
        <v>3115038</v>
      </c>
      <c r="M41" s="105"/>
      <c r="N41" s="105"/>
      <c r="O41" s="105"/>
      <c r="P41" s="105"/>
      <c r="Q41" s="105"/>
      <c r="R41" s="105"/>
      <c r="S41" s="105"/>
      <c r="T41" s="105"/>
      <c r="U41" s="105"/>
      <c r="V41" s="105"/>
    </row>
    <row r="42" spans="1:22" ht="11.25" customHeight="1">
      <c r="A42" s="89" t="s">
        <v>43</v>
      </c>
      <c r="B42" s="37">
        <v>19128</v>
      </c>
      <c r="C42" s="37">
        <v>104</v>
      </c>
      <c r="D42" s="90">
        <v>98942</v>
      </c>
      <c r="E42" s="89">
        <f t="shared" si="3"/>
        <v>118174</v>
      </c>
      <c r="F42" s="37">
        <v>13</v>
      </c>
      <c r="G42" s="91">
        <v>2599</v>
      </c>
      <c r="H42" s="38">
        <f t="shared" si="4"/>
        <v>2612</v>
      </c>
      <c r="I42" s="38">
        <f t="shared" si="0"/>
        <v>19245</v>
      </c>
      <c r="J42" s="38">
        <f t="shared" si="2"/>
        <v>101541</v>
      </c>
      <c r="K42" s="38">
        <f t="shared" si="1"/>
        <v>120786</v>
      </c>
      <c r="M42" s="105"/>
      <c r="N42" s="105"/>
      <c r="O42" s="105"/>
      <c r="P42" s="105"/>
      <c r="Q42" s="105"/>
      <c r="R42" s="105"/>
      <c r="S42" s="105"/>
      <c r="T42" s="105"/>
      <c r="U42" s="105"/>
      <c r="V42" s="105"/>
    </row>
    <row r="43" spans="1:22" ht="11.25" customHeight="1">
      <c r="A43" s="89" t="s">
        <v>44</v>
      </c>
      <c r="B43" s="37">
        <v>0</v>
      </c>
      <c r="C43" s="37">
        <v>33</v>
      </c>
      <c r="D43" s="90">
        <v>571</v>
      </c>
      <c r="E43" s="89">
        <f t="shared" si="3"/>
        <v>604</v>
      </c>
      <c r="F43" s="37">
        <v>2</v>
      </c>
      <c r="G43" s="91">
        <v>0</v>
      </c>
      <c r="H43" s="38">
        <f t="shared" si="4"/>
        <v>2</v>
      </c>
      <c r="I43" s="38">
        <f t="shared" si="0"/>
        <v>35</v>
      </c>
      <c r="J43" s="38">
        <f t="shared" si="2"/>
        <v>571</v>
      </c>
      <c r="K43" s="38">
        <f t="shared" si="1"/>
        <v>606</v>
      </c>
      <c r="M43" s="105"/>
      <c r="N43" s="105"/>
      <c r="O43" s="105"/>
      <c r="P43" s="105"/>
      <c r="Q43" s="105"/>
      <c r="R43" s="105"/>
      <c r="S43" s="105"/>
      <c r="T43" s="105"/>
      <c r="U43" s="105"/>
      <c r="V43" s="105"/>
    </row>
    <row r="44" spans="1:22" ht="11.25" customHeight="1">
      <c r="A44" s="89" t="s">
        <v>45</v>
      </c>
      <c r="B44" s="37">
        <v>9</v>
      </c>
      <c r="C44" s="37">
        <v>0</v>
      </c>
      <c r="D44" s="90">
        <v>61669</v>
      </c>
      <c r="E44" s="89">
        <f t="shared" si="3"/>
        <v>61678</v>
      </c>
      <c r="F44" s="37">
        <v>1</v>
      </c>
      <c r="G44" s="91">
        <v>1206</v>
      </c>
      <c r="H44" s="38">
        <f t="shared" si="4"/>
        <v>1207</v>
      </c>
      <c r="I44" s="38">
        <f t="shared" si="0"/>
        <v>10</v>
      </c>
      <c r="J44" s="38">
        <f t="shared" si="2"/>
        <v>62875</v>
      </c>
      <c r="K44" s="38">
        <f t="shared" si="1"/>
        <v>62885</v>
      </c>
      <c r="M44" s="105"/>
      <c r="N44" s="105"/>
      <c r="O44" s="105"/>
      <c r="P44" s="105"/>
      <c r="Q44" s="105"/>
      <c r="R44" s="105"/>
      <c r="S44" s="105"/>
      <c r="T44" s="105"/>
      <c r="U44" s="105"/>
      <c r="V44" s="105"/>
    </row>
    <row r="45" spans="1:22" ht="11.25" customHeight="1">
      <c r="A45" s="89" t="s">
        <v>46</v>
      </c>
      <c r="B45" s="37">
        <v>6709</v>
      </c>
      <c r="C45" s="37">
        <v>13559</v>
      </c>
      <c r="D45" s="90">
        <v>83530</v>
      </c>
      <c r="E45" s="89">
        <f t="shared" si="3"/>
        <v>103798</v>
      </c>
      <c r="F45" s="37">
        <v>1447</v>
      </c>
      <c r="G45" s="91">
        <v>15383</v>
      </c>
      <c r="H45" s="38">
        <f t="shared" si="4"/>
        <v>16830</v>
      </c>
      <c r="I45" s="38">
        <f t="shared" si="0"/>
        <v>21715</v>
      </c>
      <c r="J45" s="38">
        <f t="shared" si="2"/>
        <v>98913</v>
      </c>
      <c r="K45" s="38">
        <f t="shared" si="1"/>
        <v>120628</v>
      </c>
      <c r="M45" s="105"/>
      <c r="N45" s="105"/>
      <c r="O45" s="105"/>
      <c r="P45" s="105"/>
      <c r="Q45" s="105"/>
      <c r="R45" s="105"/>
      <c r="S45" s="105"/>
      <c r="T45" s="105"/>
      <c r="U45" s="105"/>
      <c r="V45" s="105"/>
    </row>
    <row r="46" spans="1:22" ht="11.25" customHeight="1">
      <c r="A46" s="89" t="s">
        <v>47</v>
      </c>
      <c r="B46" s="37">
        <v>108060</v>
      </c>
      <c r="C46" s="37">
        <v>2003</v>
      </c>
      <c r="D46" s="90">
        <v>516884</v>
      </c>
      <c r="E46" s="89">
        <f t="shared" si="3"/>
        <v>626947</v>
      </c>
      <c r="F46" s="37">
        <v>109716</v>
      </c>
      <c r="G46" s="91">
        <v>560526</v>
      </c>
      <c r="H46" s="38">
        <f t="shared" si="4"/>
        <v>670242</v>
      </c>
      <c r="I46" s="38">
        <f t="shared" si="0"/>
        <v>219779</v>
      </c>
      <c r="J46" s="38">
        <f t="shared" si="2"/>
        <v>1077410</v>
      </c>
      <c r="K46" s="38">
        <f t="shared" si="1"/>
        <v>1297189</v>
      </c>
      <c r="M46" s="105"/>
      <c r="N46" s="105"/>
      <c r="O46" s="105"/>
      <c r="P46" s="105"/>
      <c r="Q46" s="105"/>
      <c r="R46" s="105"/>
      <c r="S46" s="105"/>
      <c r="T46" s="105"/>
      <c r="U46" s="105"/>
      <c r="V46" s="105"/>
    </row>
    <row r="47" spans="1:22" ht="11.25" customHeight="1">
      <c r="A47" s="89" t="s">
        <v>48</v>
      </c>
      <c r="B47" s="37">
        <v>0</v>
      </c>
      <c r="C47" s="37">
        <v>0</v>
      </c>
      <c r="D47" s="90">
        <v>0</v>
      </c>
      <c r="E47" s="89">
        <f t="shared" si="3"/>
        <v>0</v>
      </c>
      <c r="F47" s="37">
        <v>0</v>
      </c>
      <c r="G47" s="91">
        <v>0</v>
      </c>
      <c r="H47" s="38">
        <f t="shared" si="4"/>
        <v>0</v>
      </c>
      <c r="I47" s="38">
        <f t="shared" si="0"/>
        <v>0</v>
      </c>
      <c r="J47" s="38">
        <f t="shared" si="2"/>
        <v>0</v>
      </c>
      <c r="K47" s="38">
        <f t="shared" si="1"/>
        <v>0</v>
      </c>
      <c r="M47" s="105"/>
      <c r="N47" s="105"/>
      <c r="O47" s="105"/>
      <c r="P47" s="105"/>
      <c r="Q47" s="105"/>
      <c r="R47" s="105"/>
      <c r="S47" s="105"/>
      <c r="T47" s="105"/>
      <c r="U47" s="105"/>
      <c r="V47" s="105"/>
    </row>
    <row r="48" spans="1:22" ht="11.25" customHeight="1">
      <c r="A48" s="89" t="s">
        <v>49</v>
      </c>
      <c r="B48" s="37">
        <v>0</v>
      </c>
      <c r="C48" s="37">
        <v>0</v>
      </c>
      <c r="D48" s="90">
        <v>0</v>
      </c>
      <c r="E48" s="89">
        <f t="shared" si="3"/>
        <v>0</v>
      </c>
      <c r="F48" s="37">
        <v>0</v>
      </c>
      <c r="G48" s="91">
        <v>0</v>
      </c>
      <c r="H48" s="38">
        <f t="shared" si="4"/>
        <v>0</v>
      </c>
      <c r="I48" s="38">
        <f t="shared" si="0"/>
        <v>0</v>
      </c>
      <c r="J48" s="38">
        <f t="shared" si="2"/>
        <v>0</v>
      </c>
      <c r="K48" s="38">
        <f t="shared" si="1"/>
        <v>0</v>
      </c>
      <c r="M48" s="105"/>
      <c r="N48" s="105"/>
      <c r="O48" s="105"/>
      <c r="P48" s="105"/>
      <c r="Q48" s="105"/>
      <c r="R48" s="105"/>
      <c r="S48" s="105"/>
      <c r="T48" s="105"/>
      <c r="U48" s="105"/>
      <c r="V48" s="105"/>
    </row>
    <row r="49" spans="1:22" ht="11.25" customHeight="1">
      <c r="A49" s="89" t="s">
        <v>50</v>
      </c>
      <c r="B49" s="37">
        <v>38981</v>
      </c>
      <c r="C49" s="37">
        <v>822</v>
      </c>
      <c r="D49" s="90">
        <v>206115</v>
      </c>
      <c r="E49" s="89">
        <f t="shared" si="3"/>
        <v>245918</v>
      </c>
      <c r="F49" s="37">
        <v>1775</v>
      </c>
      <c r="G49" s="91">
        <v>7512</v>
      </c>
      <c r="H49" s="38">
        <f t="shared" si="4"/>
        <v>9287</v>
      </c>
      <c r="I49" s="38">
        <f t="shared" si="0"/>
        <v>41578</v>
      </c>
      <c r="J49" s="38">
        <f t="shared" si="2"/>
        <v>213627</v>
      </c>
      <c r="K49" s="38">
        <f t="shared" si="1"/>
        <v>255205</v>
      </c>
      <c r="M49" s="105"/>
      <c r="N49" s="105"/>
      <c r="O49" s="105"/>
      <c r="P49" s="105"/>
      <c r="Q49" s="105"/>
      <c r="R49" s="105"/>
      <c r="S49" s="105"/>
      <c r="T49" s="105"/>
      <c r="U49" s="105"/>
      <c r="V49" s="105"/>
    </row>
    <row r="50" spans="1:22" ht="11.25" customHeight="1">
      <c r="A50" s="89" t="s">
        <v>51</v>
      </c>
      <c r="B50" s="37">
        <v>0</v>
      </c>
      <c r="C50" s="37">
        <v>6</v>
      </c>
      <c r="D50" s="90">
        <v>56</v>
      </c>
      <c r="E50" s="89">
        <f t="shared" si="3"/>
        <v>62</v>
      </c>
      <c r="F50" s="37">
        <v>2</v>
      </c>
      <c r="G50" s="91">
        <v>40</v>
      </c>
      <c r="H50" s="38">
        <f t="shared" si="4"/>
        <v>42</v>
      </c>
      <c r="I50" s="38">
        <f t="shared" si="0"/>
        <v>8</v>
      </c>
      <c r="J50" s="38">
        <f t="shared" si="2"/>
        <v>96</v>
      </c>
      <c r="K50" s="38">
        <f t="shared" si="1"/>
        <v>104</v>
      </c>
      <c r="M50" s="105"/>
      <c r="N50" s="105"/>
      <c r="O50" s="105"/>
      <c r="P50" s="105"/>
      <c r="Q50" s="105"/>
      <c r="R50" s="105"/>
      <c r="S50" s="105"/>
      <c r="T50" s="105"/>
      <c r="U50" s="105"/>
      <c r="V50" s="105"/>
    </row>
    <row r="51" spans="1:22" ht="11.25" customHeight="1">
      <c r="A51" s="89" t="s">
        <v>52</v>
      </c>
      <c r="B51" s="37">
        <v>72218</v>
      </c>
      <c r="C51" s="37">
        <v>16723</v>
      </c>
      <c r="D51" s="90">
        <v>2549483</v>
      </c>
      <c r="E51" s="89">
        <f t="shared" si="3"/>
        <v>2638424</v>
      </c>
      <c r="F51" s="37">
        <v>2260</v>
      </c>
      <c r="G51" s="91">
        <v>21081</v>
      </c>
      <c r="H51" s="38">
        <f t="shared" si="4"/>
        <v>23341</v>
      </c>
      <c r="I51" s="38">
        <f t="shared" si="0"/>
        <v>91201</v>
      </c>
      <c r="J51" s="38">
        <f t="shared" si="2"/>
        <v>2570564</v>
      </c>
      <c r="K51" s="38">
        <f t="shared" si="1"/>
        <v>2661765</v>
      </c>
      <c r="M51" s="105"/>
      <c r="N51" s="105"/>
      <c r="O51" s="105"/>
      <c r="P51" s="105"/>
      <c r="Q51" s="105"/>
      <c r="R51" s="105"/>
      <c r="S51" s="105"/>
      <c r="T51" s="105"/>
      <c r="U51" s="105"/>
      <c r="V51" s="105"/>
    </row>
    <row r="52" spans="1:22" ht="11.25" customHeight="1">
      <c r="A52" s="89" t="s">
        <v>53</v>
      </c>
      <c r="B52" s="37">
        <v>0</v>
      </c>
      <c r="C52" s="37">
        <v>0</v>
      </c>
      <c r="D52" s="90">
        <v>0</v>
      </c>
      <c r="E52" s="89">
        <f t="shared" si="3"/>
        <v>0</v>
      </c>
      <c r="F52" s="37">
        <v>0</v>
      </c>
      <c r="G52" s="91">
        <v>0</v>
      </c>
      <c r="H52" s="38">
        <f t="shared" si="4"/>
        <v>0</v>
      </c>
      <c r="I52" s="38">
        <f t="shared" si="0"/>
        <v>0</v>
      </c>
      <c r="J52" s="38">
        <f t="shared" si="2"/>
        <v>0</v>
      </c>
      <c r="K52" s="38">
        <f t="shared" si="1"/>
        <v>0</v>
      </c>
      <c r="M52" s="105"/>
      <c r="N52" s="105"/>
      <c r="O52" s="105"/>
      <c r="P52" s="105"/>
      <c r="Q52" s="105"/>
      <c r="R52" s="105"/>
      <c r="S52" s="105"/>
      <c r="T52" s="105"/>
      <c r="U52" s="105"/>
      <c r="V52" s="105"/>
    </row>
    <row r="53" spans="1:22" ht="11.25" customHeight="1">
      <c r="A53" s="89" t="s">
        <v>54</v>
      </c>
      <c r="B53" s="37">
        <v>0</v>
      </c>
      <c r="C53" s="37">
        <v>0</v>
      </c>
      <c r="D53" s="90">
        <v>0</v>
      </c>
      <c r="E53" s="89">
        <f t="shared" si="3"/>
        <v>0</v>
      </c>
      <c r="F53" s="37"/>
      <c r="G53" s="91">
        <v>0</v>
      </c>
      <c r="H53" s="38">
        <f t="shared" si="4"/>
        <v>0</v>
      </c>
      <c r="I53" s="38">
        <f t="shared" si="0"/>
        <v>0</v>
      </c>
      <c r="J53" s="38">
        <f t="shared" si="2"/>
        <v>0</v>
      </c>
      <c r="K53" s="38">
        <f t="shared" si="1"/>
        <v>0</v>
      </c>
      <c r="M53" s="105"/>
      <c r="N53" s="105"/>
      <c r="O53" s="105"/>
      <c r="P53" s="105"/>
      <c r="Q53" s="105"/>
      <c r="R53" s="105"/>
      <c r="S53" s="105"/>
      <c r="T53" s="105"/>
      <c r="U53" s="105"/>
      <c r="V53" s="105"/>
    </row>
    <row r="54" spans="1:22" ht="11.25" customHeight="1">
      <c r="A54" s="89" t="s">
        <v>55</v>
      </c>
      <c r="B54" s="37">
        <v>0</v>
      </c>
      <c r="C54" s="37">
        <v>0</v>
      </c>
      <c r="D54" s="90">
        <v>0</v>
      </c>
      <c r="E54" s="89">
        <f t="shared" si="3"/>
        <v>0</v>
      </c>
      <c r="F54" s="37">
        <v>0</v>
      </c>
      <c r="G54" s="91">
        <v>0</v>
      </c>
      <c r="H54" s="38">
        <f t="shared" si="4"/>
        <v>0</v>
      </c>
      <c r="I54" s="38">
        <f t="shared" si="0"/>
        <v>0</v>
      </c>
      <c r="J54" s="38">
        <f t="shared" si="2"/>
        <v>0</v>
      </c>
      <c r="K54" s="38">
        <f t="shared" si="1"/>
        <v>0</v>
      </c>
      <c r="M54" s="105"/>
      <c r="N54" s="105"/>
      <c r="O54" s="105"/>
      <c r="P54" s="105"/>
      <c r="Q54" s="105"/>
      <c r="R54" s="105"/>
      <c r="S54" s="105"/>
      <c r="T54" s="105"/>
      <c r="U54" s="105"/>
      <c r="V54" s="105"/>
    </row>
    <row r="55" spans="1:22" ht="11.25" customHeight="1">
      <c r="A55" s="89" t="s">
        <v>56</v>
      </c>
      <c r="B55" s="37">
        <v>79469</v>
      </c>
      <c r="C55" s="37">
        <v>201979</v>
      </c>
      <c r="D55" s="90">
        <v>1017194</v>
      </c>
      <c r="E55" s="89">
        <f t="shared" si="3"/>
        <v>1298642</v>
      </c>
      <c r="F55" s="37">
        <v>52528</v>
      </c>
      <c r="G55" s="91">
        <v>266131</v>
      </c>
      <c r="H55" s="38">
        <f t="shared" si="4"/>
        <v>318659</v>
      </c>
      <c r="I55" s="38">
        <f t="shared" si="0"/>
        <v>333976</v>
      </c>
      <c r="J55" s="38">
        <f t="shared" si="2"/>
        <v>1283325</v>
      </c>
      <c r="K55" s="38">
        <f t="shared" si="1"/>
        <v>1617301</v>
      </c>
      <c r="M55" s="105"/>
      <c r="N55" s="105"/>
      <c r="O55" s="105"/>
      <c r="P55" s="105"/>
      <c r="Q55" s="105"/>
      <c r="R55" s="105"/>
      <c r="S55" s="105"/>
      <c r="T55" s="105"/>
      <c r="U55" s="105"/>
      <c r="V55" s="105"/>
    </row>
    <row r="56" spans="1:22" ht="11.25" customHeight="1">
      <c r="A56" s="89" t="s">
        <v>57</v>
      </c>
      <c r="B56" s="37">
        <v>5495</v>
      </c>
      <c r="C56" s="37">
        <v>13279</v>
      </c>
      <c r="D56" s="90">
        <v>30924</v>
      </c>
      <c r="E56" s="89">
        <f t="shared" si="3"/>
        <v>49698</v>
      </c>
      <c r="F56" s="37">
        <v>16814</v>
      </c>
      <c r="G56" s="91">
        <v>13913</v>
      </c>
      <c r="H56" s="38">
        <f t="shared" si="4"/>
        <v>30727</v>
      </c>
      <c r="I56" s="38">
        <f t="shared" si="0"/>
        <v>35588</v>
      </c>
      <c r="J56" s="38">
        <f t="shared" si="2"/>
        <v>44837</v>
      </c>
      <c r="K56" s="38">
        <f t="shared" si="1"/>
        <v>80425</v>
      </c>
      <c r="M56" s="105"/>
      <c r="N56" s="105"/>
      <c r="O56" s="105"/>
      <c r="P56" s="105"/>
      <c r="Q56" s="105"/>
      <c r="R56" s="105"/>
      <c r="S56" s="105"/>
      <c r="T56" s="105"/>
      <c r="U56" s="105"/>
      <c r="V56" s="105"/>
    </row>
    <row r="57" spans="1:22" ht="11.25" customHeight="1">
      <c r="A57" s="89" t="s">
        <v>58</v>
      </c>
      <c r="B57" s="37">
        <v>9863</v>
      </c>
      <c r="C57" s="37">
        <v>77223</v>
      </c>
      <c r="D57" s="90">
        <v>417096</v>
      </c>
      <c r="E57" s="89">
        <f t="shared" si="3"/>
        <v>504182</v>
      </c>
      <c r="F57" s="37">
        <v>114695</v>
      </c>
      <c r="G57" s="91">
        <v>506236</v>
      </c>
      <c r="H57" s="38">
        <f t="shared" si="4"/>
        <v>620931</v>
      </c>
      <c r="I57" s="38">
        <f t="shared" si="0"/>
        <v>201781</v>
      </c>
      <c r="J57" s="38">
        <f t="shared" si="2"/>
        <v>923332</v>
      </c>
      <c r="K57" s="38">
        <f t="shared" si="1"/>
        <v>1125113</v>
      </c>
      <c r="M57" s="105"/>
      <c r="N57" s="105"/>
      <c r="O57" s="105"/>
      <c r="P57" s="105"/>
      <c r="Q57" s="105"/>
      <c r="R57" s="105"/>
      <c r="S57" s="105"/>
      <c r="T57" s="105"/>
      <c r="U57" s="105"/>
      <c r="V57" s="105"/>
    </row>
    <row r="58" spans="1:22" ht="11.25" customHeight="1">
      <c r="A58" s="89" t="s">
        <v>59</v>
      </c>
      <c r="B58" s="37">
        <v>371911</v>
      </c>
      <c r="C58" s="37">
        <v>169</v>
      </c>
      <c r="D58" s="90">
        <v>1971840</v>
      </c>
      <c r="E58" s="89">
        <f t="shared" si="3"/>
        <v>2343920</v>
      </c>
      <c r="F58" s="37">
        <v>17361</v>
      </c>
      <c r="G58" s="91">
        <v>55583</v>
      </c>
      <c r="H58" s="38">
        <f t="shared" si="4"/>
        <v>72944</v>
      </c>
      <c r="I58" s="38">
        <f t="shared" si="0"/>
        <v>389441</v>
      </c>
      <c r="J58" s="38">
        <f t="shared" si="2"/>
        <v>2027423</v>
      </c>
      <c r="K58" s="38">
        <f t="shared" si="1"/>
        <v>2416864</v>
      </c>
      <c r="M58" s="105"/>
      <c r="N58" s="105"/>
      <c r="O58" s="105"/>
      <c r="P58" s="105"/>
      <c r="Q58" s="105"/>
      <c r="R58" s="105"/>
      <c r="S58" s="105"/>
      <c r="T58" s="105"/>
      <c r="U58" s="105"/>
      <c r="V58" s="105"/>
    </row>
    <row r="59" spans="1:22" ht="11.25" customHeight="1">
      <c r="A59" s="89" t="s">
        <v>60</v>
      </c>
      <c r="B59" s="37">
        <v>41023</v>
      </c>
      <c r="C59" s="37">
        <v>338977</v>
      </c>
      <c r="D59" s="90">
        <v>1380179</v>
      </c>
      <c r="E59" s="89">
        <f t="shared" si="3"/>
        <v>1760179</v>
      </c>
      <c r="F59" s="37">
        <v>74291</v>
      </c>
      <c r="G59" s="91">
        <v>320932</v>
      </c>
      <c r="H59" s="38">
        <f t="shared" si="4"/>
        <v>395223</v>
      </c>
      <c r="I59" s="38">
        <f t="shared" si="0"/>
        <v>454291</v>
      </c>
      <c r="J59" s="38">
        <f t="shared" si="2"/>
        <v>1701111</v>
      </c>
      <c r="K59" s="38">
        <f t="shared" si="1"/>
        <v>2155402</v>
      </c>
      <c r="M59" s="105"/>
      <c r="N59" s="105"/>
      <c r="O59" s="105"/>
      <c r="P59" s="105"/>
      <c r="Q59" s="105"/>
      <c r="R59" s="105"/>
      <c r="S59" s="105"/>
      <c r="T59" s="105"/>
      <c r="U59" s="105"/>
      <c r="V59" s="105"/>
    </row>
    <row r="60" spans="1:22" ht="11.25" customHeight="1">
      <c r="A60" s="89" t="s">
        <v>61</v>
      </c>
      <c r="B60" s="37">
        <v>0</v>
      </c>
      <c r="C60" s="37">
        <v>0</v>
      </c>
      <c r="D60" s="90">
        <v>0</v>
      </c>
      <c r="E60" s="89">
        <f t="shared" si="3"/>
        <v>0</v>
      </c>
      <c r="F60" s="37">
        <v>0</v>
      </c>
      <c r="G60" s="91">
        <v>0</v>
      </c>
      <c r="H60" s="38">
        <f t="shared" si="4"/>
        <v>0</v>
      </c>
      <c r="I60" s="38">
        <f t="shared" si="0"/>
        <v>0</v>
      </c>
      <c r="J60" s="38">
        <f t="shared" si="2"/>
        <v>0</v>
      </c>
      <c r="K60" s="38">
        <f t="shared" si="1"/>
        <v>0</v>
      </c>
      <c r="M60" s="105"/>
      <c r="N60" s="105"/>
      <c r="O60" s="105"/>
      <c r="P60" s="105"/>
      <c r="Q60" s="105"/>
      <c r="R60" s="105"/>
      <c r="S60" s="105"/>
      <c r="T60" s="105"/>
      <c r="U60" s="105"/>
      <c r="V60" s="105"/>
    </row>
    <row r="61" spans="1:22" ht="11.25" customHeight="1">
      <c r="A61" s="89" t="s">
        <v>62</v>
      </c>
      <c r="B61" s="37">
        <v>952</v>
      </c>
      <c r="C61" s="37">
        <v>78</v>
      </c>
      <c r="D61" s="90">
        <v>6864</v>
      </c>
      <c r="E61" s="89">
        <f t="shared" si="3"/>
        <v>7894</v>
      </c>
      <c r="F61" s="37">
        <v>69</v>
      </c>
      <c r="G61" s="91">
        <v>810</v>
      </c>
      <c r="H61" s="38">
        <f t="shared" si="4"/>
        <v>879</v>
      </c>
      <c r="I61" s="38">
        <f t="shared" si="0"/>
        <v>1099</v>
      </c>
      <c r="J61" s="38">
        <f t="shared" si="2"/>
        <v>7674</v>
      </c>
      <c r="K61" s="38">
        <f t="shared" si="1"/>
        <v>8773</v>
      </c>
      <c r="M61" s="105"/>
      <c r="N61" s="105"/>
      <c r="O61" s="105"/>
      <c r="P61" s="105"/>
      <c r="Q61" s="105"/>
      <c r="R61" s="105"/>
      <c r="S61" s="105"/>
      <c r="T61" s="105"/>
      <c r="U61" s="105"/>
      <c r="V61" s="105"/>
    </row>
    <row r="62" spans="1:22" ht="11.25" customHeight="1">
      <c r="A62" s="89" t="s">
        <v>63</v>
      </c>
      <c r="B62" s="37">
        <v>38901</v>
      </c>
      <c r="C62" s="37">
        <v>231</v>
      </c>
      <c r="D62" s="90">
        <v>214475</v>
      </c>
      <c r="E62" s="89">
        <f t="shared" si="3"/>
        <v>253607</v>
      </c>
      <c r="F62" s="37">
        <v>237</v>
      </c>
      <c r="G62" s="91">
        <v>1461</v>
      </c>
      <c r="H62" s="38">
        <f t="shared" si="4"/>
        <v>1698</v>
      </c>
      <c r="I62" s="38">
        <f t="shared" si="0"/>
        <v>39369</v>
      </c>
      <c r="J62" s="38">
        <f t="shared" si="2"/>
        <v>215936</v>
      </c>
      <c r="K62" s="38">
        <f t="shared" si="1"/>
        <v>255305</v>
      </c>
      <c r="M62" s="105"/>
      <c r="N62" s="105"/>
      <c r="O62" s="105"/>
      <c r="P62" s="105"/>
      <c r="Q62" s="105"/>
      <c r="R62" s="105"/>
      <c r="S62" s="105"/>
      <c r="T62" s="105"/>
      <c r="U62" s="105"/>
      <c r="V62" s="105"/>
    </row>
    <row r="63" spans="1:22" ht="11.25" customHeight="1">
      <c r="A63" s="89" t="s">
        <v>64</v>
      </c>
      <c r="B63" s="37">
        <v>307</v>
      </c>
      <c r="C63" s="37">
        <v>61</v>
      </c>
      <c r="D63" s="90">
        <v>2272</v>
      </c>
      <c r="E63" s="89">
        <f t="shared" si="3"/>
        <v>2640</v>
      </c>
      <c r="F63" s="37">
        <v>98</v>
      </c>
      <c r="G63" s="91">
        <v>933</v>
      </c>
      <c r="H63" s="38">
        <f t="shared" si="4"/>
        <v>1031</v>
      </c>
      <c r="I63" s="38">
        <f t="shared" si="0"/>
        <v>466</v>
      </c>
      <c r="J63" s="38">
        <f t="shared" si="2"/>
        <v>3205</v>
      </c>
      <c r="K63" s="38">
        <f t="shared" si="1"/>
        <v>3671</v>
      </c>
      <c r="M63" s="105"/>
      <c r="N63" s="105"/>
      <c r="O63" s="105"/>
      <c r="P63" s="105"/>
      <c r="Q63" s="105"/>
      <c r="R63" s="105"/>
      <c r="S63" s="105"/>
      <c r="T63" s="105"/>
      <c r="U63" s="105"/>
      <c r="V63" s="105"/>
    </row>
    <row r="64" spans="1:22" ht="11.25" customHeight="1">
      <c r="A64" s="89" t="s">
        <v>65</v>
      </c>
      <c r="B64" s="37">
        <v>3913</v>
      </c>
      <c r="C64" s="37">
        <v>29</v>
      </c>
      <c r="D64" s="90">
        <v>26863</v>
      </c>
      <c r="E64" s="89">
        <f t="shared" si="3"/>
        <v>30805</v>
      </c>
      <c r="F64" s="37">
        <v>480</v>
      </c>
      <c r="G64" s="91">
        <v>2740</v>
      </c>
      <c r="H64" s="38">
        <f t="shared" si="4"/>
        <v>3220</v>
      </c>
      <c r="I64" s="38">
        <f t="shared" si="0"/>
        <v>4422</v>
      </c>
      <c r="J64" s="38">
        <f t="shared" si="2"/>
        <v>29603</v>
      </c>
      <c r="K64" s="38">
        <f t="shared" si="1"/>
        <v>34025</v>
      </c>
      <c r="M64" s="105"/>
      <c r="N64" s="105"/>
      <c r="O64" s="105"/>
      <c r="P64" s="105"/>
      <c r="Q64" s="105"/>
      <c r="R64" s="105"/>
      <c r="S64" s="105"/>
      <c r="T64" s="105"/>
      <c r="U64" s="105"/>
      <c r="V64" s="105"/>
    </row>
    <row r="65" spans="1:22" ht="11.25" customHeight="1">
      <c r="A65" s="89" t="s">
        <v>66</v>
      </c>
      <c r="B65" s="37">
        <v>204</v>
      </c>
      <c r="C65" s="37">
        <v>980</v>
      </c>
      <c r="D65" s="90">
        <v>15618</v>
      </c>
      <c r="E65" s="89">
        <f t="shared" si="3"/>
        <v>16802</v>
      </c>
      <c r="F65" s="37">
        <v>2909</v>
      </c>
      <c r="G65" s="91">
        <v>13746</v>
      </c>
      <c r="H65" s="38">
        <f t="shared" si="4"/>
        <v>16655</v>
      </c>
      <c r="I65" s="38">
        <f t="shared" si="0"/>
        <v>4093</v>
      </c>
      <c r="J65" s="38">
        <f t="shared" si="2"/>
        <v>29364</v>
      </c>
      <c r="K65" s="38">
        <f t="shared" si="1"/>
        <v>33457</v>
      </c>
      <c r="M65" s="105"/>
      <c r="N65" s="105"/>
      <c r="O65" s="105"/>
      <c r="P65" s="105"/>
      <c r="Q65" s="105"/>
      <c r="R65" s="105"/>
      <c r="S65" s="105"/>
      <c r="T65" s="105"/>
      <c r="U65" s="105"/>
      <c r="V65" s="105"/>
    </row>
    <row r="66" spans="1:22" ht="11.25" customHeight="1">
      <c r="A66" s="89" t="s">
        <v>67</v>
      </c>
      <c r="B66" s="37">
        <v>37205</v>
      </c>
      <c r="C66" s="37">
        <v>6044</v>
      </c>
      <c r="D66" s="90">
        <v>118994</v>
      </c>
      <c r="E66" s="89">
        <f t="shared" si="3"/>
        <v>162243</v>
      </c>
      <c r="F66" s="37">
        <v>31856</v>
      </c>
      <c r="G66" s="91">
        <v>160597</v>
      </c>
      <c r="H66" s="38">
        <f t="shared" si="4"/>
        <v>192453</v>
      </c>
      <c r="I66" s="38">
        <f t="shared" si="0"/>
        <v>75105</v>
      </c>
      <c r="J66" s="38">
        <f t="shared" si="2"/>
        <v>279591</v>
      </c>
      <c r="K66" s="38">
        <f t="shared" si="1"/>
        <v>354696</v>
      </c>
      <c r="M66" s="105"/>
      <c r="N66" s="105"/>
      <c r="O66" s="105"/>
      <c r="P66" s="105"/>
      <c r="Q66" s="105"/>
      <c r="R66" s="105"/>
      <c r="S66" s="105"/>
      <c r="T66" s="105"/>
      <c r="U66" s="105"/>
      <c r="V66" s="105"/>
    </row>
    <row r="67" spans="1:22" ht="11.25" customHeight="1">
      <c r="A67" s="89" t="s">
        <v>68</v>
      </c>
      <c r="B67" s="37">
        <v>1545</v>
      </c>
      <c r="C67" s="37">
        <v>396</v>
      </c>
      <c r="D67" s="90">
        <v>13522</v>
      </c>
      <c r="E67" s="89">
        <f t="shared" si="3"/>
        <v>15463</v>
      </c>
      <c r="F67" s="37">
        <v>761</v>
      </c>
      <c r="G67" s="91">
        <v>4386</v>
      </c>
      <c r="H67" s="38">
        <f t="shared" si="4"/>
        <v>5147</v>
      </c>
      <c r="I67" s="38">
        <f t="shared" si="0"/>
        <v>2702</v>
      </c>
      <c r="J67" s="38">
        <f t="shared" si="2"/>
        <v>17908</v>
      </c>
      <c r="K67" s="38">
        <f t="shared" si="1"/>
        <v>20610</v>
      </c>
      <c r="M67" s="105"/>
      <c r="N67" s="105"/>
      <c r="O67" s="105"/>
      <c r="P67" s="105"/>
      <c r="Q67" s="105"/>
      <c r="R67" s="105"/>
      <c r="S67" s="105"/>
      <c r="T67" s="105"/>
      <c r="U67" s="105"/>
      <c r="V67" s="105"/>
    </row>
    <row r="68" spans="1:22" ht="11.25" customHeight="1">
      <c r="A68" s="89" t="s">
        <v>69</v>
      </c>
      <c r="B68" s="37">
        <v>0</v>
      </c>
      <c r="C68" s="37">
        <v>0</v>
      </c>
      <c r="D68" s="90">
        <v>0</v>
      </c>
      <c r="E68" s="89">
        <f t="shared" si="3"/>
        <v>0</v>
      </c>
      <c r="F68" s="37">
        <v>0</v>
      </c>
      <c r="G68" s="91">
        <v>0</v>
      </c>
      <c r="H68" s="38">
        <f t="shared" si="4"/>
        <v>0</v>
      </c>
      <c r="I68" s="38">
        <f t="shared" si="0"/>
        <v>0</v>
      </c>
      <c r="J68" s="38">
        <f t="shared" si="2"/>
        <v>0</v>
      </c>
      <c r="K68" s="38">
        <f t="shared" si="1"/>
        <v>0</v>
      </c>
      <c r="M68" s="105"/>
      <c r="N68" s="105"/>
      <c r="O68" s="105"/>
      <c r="P68" s="105"/>
      <c r="Q68" s="105"/>
      <c r="R68" s="105" t="s">
        <v>143</v>
      </c>
      <c r="S68" s="105"/>
      <c r="T68" s="105"/>
      <c r="U68" s="105"/>
      <c r="V68" s="105"/>
    </row>
    <row r="69" spans="1:22" ht="11.25" customHeight="1">
      <c r="A69" s="89" t="s">
        <v>70</v>
      </c>
      <c r="B69" s="37">
        <v>90399</v>
      </c>
      <c r="C69" s="37">
        <v>11301</v>
      </c>
      <c r="D69" s="90">
        <v>263717</v>
      </c>
      <c r="E69" s="89">
        <f t="shared" si="3"/>
        <v>365417</v>
      </c>
      <c r="F69" s="37">
        <v>8616</v>
      </c>
      <c r="G69" s="91">
        <v>208133</v>
      </c>
      <c r="H69" s="38">
        <f t="shared" si="4"/>
        <v>216749</v>
      </c>
      <c r="I69" s="38">
        <f t="shared" si="0"/>
        <v>110316</v>
      </c>
      <c r="J69" s="38">
        <f t="shared" si="2"/>
        <v>471850</v>
      </c>
      <c r="K69" s="38">
        <f t="shared" si="1"/>
        <v>582166</v>
      </c>
      <c r="M69" s="105"/>
      <c r="N69" s="105"/>
      <c r="O69" s="105"/>
      <c r="P69" s="105"/>
      <c r="Q69" s="105"/>
      <c r="R69" s="105"/>
      <c r="S69" s="105"/>
      <c r="T69" s="105"/>
      <c r="U69" s="105"/>
      <c r="V69" s="105"/>
    </row>
    <row r="70" spans="1:22" ht="11.25" customHeight="1">
      <c r="A70" s="89" t="s">
        <v>71</v>
      </c>
      <c r="B70" s="37">
        <v>85</v>
      </c>
      <c r="C70" s="37">
        <v>40</v>
      </c>
      <c r="D70" s="90">
        <v>1093</v>
      </c>
      <c r="E70" s="89">
        <f t="shared" si="3"/>
        <v>1218</v>
      </c>
      <c r="F70" s="37">
        <v>15</v>
      </c>
      <c r="G70" s="91">
        <v>168</v>
      </c>
      <c r="H70" s="38">
        <f t="shared" si="4"/>
        <v>183</v>
      </c>
      <c r="I70" s="38">
        <f t="shared" si="0"/>
        <v>140</v>
      </c>
      <c r="J70" s="38">
        <f t="shared" si="2"/>
        <v>1261</v>
      </c>
      <c r="K70" s="38">
        <f t="shared" si="1"/>
        <v>1401</v>
      </c>
      <c r="M70" s="105"/>
      <c r="N70" s="105"/>
      <c r="O70" s="105"/>
      <c r="P70" s="105"/>
      <c r="Q70" s="105"/>
      <c r="R70" s="105"/>
      <c r="S70" s="105"/>
      <c r="T70" s="105"/>
      <c r="U70" s="105"/>
      <c r="V70" s="105"/>
    </row>
    <row r="71" spans="1:22" ht="11.25" customHeight="1">
      <c r="A71" s="89" t="s">
        <v>72</v>
      </c>
      <c r="B71" s="37">
        <v>12712</v>
      </c>
      <c r="C71" s="37">
        <v>5072</v>
      </c>
      <c r="D71" s="90">
        <v>80114</v>
      </c>
      <c r="E71" s="89">
        <f t="shared" si="3"/>
        <v>97898</v>
      </c>
      <c r="F71" s="37">
        <v>1596</v>
      </c>
      <c r="G71" s="91">
        <v>8419</v>
      </c>
      <c r="H71" s="38">
        <f t="shared" si="4"/>
        <v>10015</v>
      </c>
      <c r="I71" s="38">
        <f t="shared" si="0"/>
        <v>19380</v>
      </c>
      <c r="J71" s="38">
        <f t="shared" si="2"/>
        <v>88533</v>
      </c>
      <c r="K71" s="38">
        <f t="shared" si="1"/>
        <v>107913</v>
      </c>
      <c r="M71" s="105"/>
      <c r="N71" s="105"/>
      <c r="O71" s="105"/>
      <c r="P71" s="105"/>
      <c r="Q71" s="105"/>
      <c r="R71" s="105"/>
      <c r="S71" s="105"/>
      <c r="T71" s="105"/>
      <c r="U71" s="105"/>
      <c r="V71" s="105"/>
    </row>
    <row r="72" spans="1:22" ht="11.25" customHeight="1">
      <c r="A72" s="89" t="s">
        <v>73</v>
      </c>
      <c r="B72" s="37">
        <v>9417</v>
      </c>
      <c r="C72" s="37">
        <v>600</v>
      </c>
      <c r="D72" s="90">
        <v>61036</v>
      </c>
      <c r="E72" s="89">
        <f t="shared" si="3"/>
        <v>71053</v>
      </c>
      <c r="F72" s="37">
        <v>874</v>
      </c>
      <c r="G72" s="91">
        <v>11930</v>
      </c>
      <c r="H72" s="38">
        <f t="shared" si="4"/>
        <v>12804</v>
      </c>
      <c r="I72" s="38">
        <f t="shared" si="0"/>
        <v>10891</v>
      </c>
      <c r="J72" s="38">
        <f t="shared" si="2"/>
        <v>72966</v>
      </c>
      <c r="K72" s="38">
        <f t="shared" si="1"/>
        <v>83857</v>
      </c>
      <c r="M72" s="105"/>
      <c r="N72" s="105"/>
      <c r="O72" s="105"/>
      <c r="P72" s="105"/>
      <c r="Q72" s="105"/>
      <c r="R72" s="105"/>
      <c r="S72" s="105"/>
      <c r="T72" s="105"/>
      <c r="U72" s="105"/>
      <c r="V72" s="105"/>
    </row>
    <row r="73" spans="1:22" ht="11.25" customHeight="1">
      <c r="A73" s="89" t="s">
        <v>74</v>
      </c>
      <c r="B73" s="37">
        <v>0</v>
      </c>
      <c r="C73" s="37">
        <v>4</v>
      </c>
      <c r="D73" s="90">
        <v>105</v>
      </c>
      <c r="E73" s="89">
        <f t="shared" si="3"/>
        <v>109</v>
      </c>
      <c r="F73" s="37">
        <v>0</v>
      </c>
      <c r="G73" s="91">
        <v>0</v>
      </c>
      <c r="H73" s="38">
        <f t="shared" si="4"/>
        <v>0</v>
      </c>
      <c r="I73" s="38">
        <f t="shared" si="0"/>
        <v>4</v>
      </c>
      <c r="J73" s="38">
        <f t="shared" si="2"/>
        <v>105</v>
      </c>
      <c r="K73" s="38">
        <f t="shared" si="1"/>
        <v>109</v>
      </c>
      <c r="M73" s="105"/>
      <c r="N73" s="105"/>
      <c r="O73" s="105"/>
      <c r="P73" s="105"/>
      <c r="Q73" s="105"/>
      <c r="R73" s="105"/>
      <c r="S73" s="105"/>
      <c r="T73" s="105"/>
      <c r="U73" s="105"/>
      <c r="V73" s="105"/>
    </row>
    <row r="74" spans="1:22" ht="11.25" customHeight="1">
      <c r="A74" s="89" t="s">
        <v>75</v>
      </c>
      <c r="B74" s="37">
        <v>89684</v>
      </c>
      <c r="C74" s="37">
        <v>2201</v>
      </c>
      <c r="D74" s="90">
        <v>369224</v>
      </c>
      <c r="E74" s="89">
        <f t="shared" si="3"/>
        <v>461109</v>
      </c>
      <c r="F74" s="37">
        <v>3473</v>
      </c>
      <c r="G74" s="91">
        <v>43971</v>
      </c>
      <c r="H74" s="38">
        <f t="shared" si="4"/>
        <v>47444</v>
      </c>
      <c r="I74" s="38">
        <f t="shared" si="0"/>
        <v>95358</v>
      </c>
      <c r="J74" s="38">
        <f t="shared" si="2"/>
        <v>413195</v>
      </c>
      <c r="K74" s="38">
        <f t="shared" si="1"/>
        <v>508553</v>
      </c>
      <c r="M74" s="105"/>
      <c r="N74" s="105"/>
      <c r="O74" s="105"/>
      <c r="P74" s="105"/>
      <c r="Q74" s="105"/>
      <c r="R74" s="105"/>
      <c r="S74" s="105"/>
      <c r="T74" s="105"/>
      <c r="U74" s="105"/>
      <c r="V74" s="105"/>
    </row>
    <row r="75" spans="1:22" ht="11.25" customHeight="1">
      <c r="A75" s="89" t="s">
        <v>76</v>
      </c>
      <c r="B75" s="37">
        <v>0</v>
      </c>
      <c r="C75" s="37">
        <v>0</v>
      </c>
      <c r="D75" s="90">
        <v>0</v>
      </c>
      <c r="E75" s="89">
        <f t="shared" si="3"/>
        <v>0</v>
      </c>
      <c r="F75" s="37">
        <v>0</v>
      </c>
      <c r="G75" s="91">
        <v>0</v>
      </c>
      <c r="H75" s="38">
        <f t="shared" si="4"/>
        <v>0</v>
      </c>
      <c r="I75" s="38">
        <f t="shared" si="0"/>
        <v>0</v>
      </c>
      <c r="J75" s="38">
        <f t="shared" si="2"/>
        <v>0</v>
      </c>
      <c r="K75" s="38">
        <f t="shared" si="1"/>
        <v>0</v>
      </c>
      <c r="M75" s="105"/>
      <c r="N75" s="105"/>
      <c r="O75" s="105"/>
      <c r="P75" s="105"/>
      <c r="Q75" s="105"/>
      <c r="R75" s="105"/>
      <c r="S75" s="105"/>
      <c r="T75" s="105"/>
      <c r="U75" s="105"/>
      <c r="V75" s="105"/>
    </row>
    <row r="76" spans="1:22" ht="11.25" customHeight="1">
      <c r="A76" s="89" t="s">
        <v>77</v>
      </c>
      <c r="B76" s="37">
        <v>176870</v>
      </c>
      <c r="C76" s="37">
        <v>0</v>
      </c>
      <c r="D76" s="90">
        <v>2418437</v>
      </c>
      <c r="E76" s="89">
        <f t="shared" si="3"/>
        <v>2595307</v>
      </c>
      <c r="F76" s="37">
        <v>3837</v>
      </c>
      <c r="G76" s="91">
        <v>64489</v>
      </c>
      <c r="H76" s="38">
        <f t="shared" si="4"/>
        <v>68326</v>
      </c>
      <c r="I76" s="38">
        <f t="shared" si="0"/>
        <v>180707</v>
      </c>
      <c r="J76" s="38">
        <f t="shared" si="2"/>
        <v>2482926</v>
      </c>
      <c r="K76" s="38">
        <f t="shared" si="1"/>
        <v>2663633</v>
      </c>
      <c r="M76" s="105"/>
      <c r="N76" s="105"/>
      <c r="O76" s="105"/>
      <c r="P76" s="105"/>
      <c r="Q76" s="105"/>
      <c r="R76" s="105"/>
      <c r="S76" s="105"/>
      <c r="T76" s="105"/>
      <c r="U76" s="105"/>
      <c r="V76" s="105"/>
    </row>
    <row r="77" spans="1:22" ht="11.25" customHeight="1">
      <c r="A77" s="89" t="s">
        <v>78</v>
      </c>
      <c r="B77" s="37">
        <v>49</v>
      </c>
      <c r="C77" s="37">
        <v>32</v>
      </c>
      <c r="D77" s="90">
        <v>1373</v>
      </c>
      <c r="E77" s="89">
        <f t="shared" si="3"/>
        <v>1454</v>
      </c>
      <c r="F77" s="37">
        <v>7</v>
      </c>
      <c r="G77" s="91">
        <v>172</v>
      </c>
      <c r="H77" s="38">
        <f t="shared" si="4"/>
        <v>179</v>
      </c>
      <c r="I77" s="38">
        <f t="shared" si="0"/>
        <v>88</v>
      </c>
      <c r="J77" s="38">
        <f t="shared" si="2"/>
        <v>1545</v>
      </c>
      <c r="K77" s="38">
        <f t="shared" si="1"/>
        <v>1633</v>
      </c>
      <c r="M77" s="105"/>
      <c r="N77" s="105"/>
      <c r="O77" s="105"/>
      <c r="P77" s="105"/>
      <c r="Q77" s="105"/>
      <c r="R77" s="105"/>
      <c r="S77" s="105"/>
      <c r="T77" s="105"/>
      <c r="U77" s="105"/>
      <c r="V77" s="105"/>
    </row>
    <row r="78" spans="1:22" ht="11.25" customHeight="1">
      <c r="A78" s="89" t="s">
        <v>79</v>
      </c>
      <c r="B78" s="37">
        <v>0</v>
      </c>
      <c r="C78" s="37">
        <v>0</v>
      </c>
      <c r="D78" s="90">
        <v>0</v>
      </c>
      <c r="E78" s="89">
        <f t="shared" si="3"/>
        <v>0</v>
      </c>
      <c r="F78" s="37">
        <v>0</v>
      </c>
      <c r="G78" s="91">
        <v>0</v>
      </c>
      <c r="H78" s="38">
        <f t="shared" si="4"/>
        <v>0</v>
      </c>
      <c r="I78" s="38">
        <f t="shared" si="0"/>
        <v>0</v>
      </c>
      <c r="J78" s="38">
        <f t="shared" si="2"/>
        <v>0</v>
      </c>
      <c r="K78" s="38">
        <f t="shared" si="1"/>
        <v>0</v>
      </c>
      <c r="M78" s="105"/>
      <c r="N78" s="105"/>
      <c r="O78" s="105"/>
      <c r="P78" s="105"/>
      <c r="Q78" s="105"/>
      <c r="R78" s="105"/>
      <c r="S78" s="105"/>
      <c r="T78" s="105"/>
      <c r="U78" s="105"/>
      <c r="V78" s="105"/>
    </row>
    <row r="79" spans="1:22" ht="11.25" customHeight="1">
      <c r="A79" s="89" t="s">
        <v>80</v>
      </c>
      <c r="B79" s="37">
        <v>183</v>
      </c>
      <c r="C79" s="37">
        <v>0</v>
      </c>
      <c r="D79" s="90">
        <v>1236</v>
      </c>
      <c r="E79" s="89">
        <f t="shared" si="3"/>
        <v>1419</v>
      </c>
      <c r="F79" s="37">
        <v>122</v>
      </c>
      <c r="G79" s="91">
        <v>795</v>
      </c>
      <c r="H79" s="38">
        <f t="shared" si="4"/>
        <v>917</v>
      </c>
      <c r="I79" s="38">
        <f t="shared" si="0"/>
        <v>305</v>
      </c>
      <c r="J79" s="38">
        <f t="shared" si="2"/>
        <v>2031</v>
      </c>
      <c r="K79" s="38">
        <f t="shared" si="1"/>
        <v>2336</v>
      </c>
      <c r="M79" s="105"/>
      <c r="N79" s="105"/>
      <c r="O79" s="105"/>
      <c r="P79" s="105"/>
      <c r="Q79" s="105"/>
      <c r="R79" s="105"/>
      <c r="S79" s="105"/>
      <c r="T79" s="105"/>
      <c r="U79" s="105"/>
      <c r="V79" s="105"/>
    </row>
    <row r="80" spans="1:22" ht="11.25" customHeight="1">
      <c r="A80" s="89" t="s">
        <v>81</v>
      </c>
      <c r="B80" s="37">
        <v>0</v>
      </c>
      <c r="C80" s="37">
        <v>19</v>
      </c>
      <c r="D80" s="90">
        <v>541</v>
      </c>
      <c r="E80" s="89">
        <f t="shared" si="3"/>
        <v>560</v>
      </c>
      <c r="F80" s="37">
        <v>23</v>
      </c>
      <c r="G80" s="91">
        <v>230</v>
      </c>
      <c r="H80" s="38">
        <f t="shared" si="4"/>
        <v>253</v>
      </c>
      <c r="I80" s="38">
        <f t="shared" si="0"/>
        <v>42</v>
      </c>
      <c r="J80" s="38">
        <f t="shared" si="2"/>
        <v>771</v>
      </c>
      <c r="K80" s="38">
        <f t="shared" si="1"/>
        <v>813</v>
      </c>
      <c r="M80" s="105"/>
      <c r="N80" s="105"/>
      <c r="O80" s="105"/>
      <c r="P80" s="105"/>
      <c r="Q80" s="105"/>
      <c r="R80" s="105"/>
      <c r="S80" s="105"/>
      <c r="T80" s="105"/>
      <c r="U80" s="105"/>
      <c r="V80" s="105"/>
    </row>
    <row r="81" spans="1:22" ht="11.25" customHeight="1">
      <c r="A81" s="89" t="s">
        <v>82</v>
      </c>
      <c r="B81" s="37">
        <v>0</v>
      </c>
      <c r="C81" s="37">
        <v>0</v>
      </c>
      <c r="D81" s="90">
        <v>0</v>
      </c>
      <c r="E81" s="89">
        <f t="shared" si="3"/>
        <v>0</v>
      </c>
      <c r="F81" s="37">
        <v>0</v>
      </c>
      <c r="G81" s="91">
        <v>0</v>
      </c>
      <c r="H81" s="38">
        <f t="shared" si="4"/>
        <v>0</v>
      </c>
      <c r="I81" s="38">
        <f t="shared" si="0"/>
        <v>0</v>
      </c>
      <c r="J81" s="38">
        <f t="shared" si="2"/>
        <v>0</v>
      </c>
      <c r="K81" s="38">
        <f t="shared" si="1"/>
        <v>0</v>
      </c>
      <c r="M81" s="105"/>
      <c r="N81" s="105"/>
      <c r="O81" s="105"/>
      <c r="P81" s="105"/>
      <c r="Q81" s="105"/>
      <c r="R81" s="105"/>
      <c r="S81" s="105"/>
      <c r="T81" s="105"/>
      <c r="U81" s="105"/>
      <c r="V81" s="105"/>
    </row>
    <row r="82" spans="1:22" ht="11.25" customHeight="1">
      <c r="A82" s="89" t="s">
        <v>83</v>
      </c>
      <c r="B82" s="37">
        <v>91</v>
      </c>
      <c r="C82" s="37">
        <v>0</v>
      </c>
      <c r="D82" s="90">
        <v>708</v>
      </c>
      <c r="E82" s="89">
        <f t="shared" si="3"/>
        <v>799</v>
      </c>
      <c r="F82" s="37">
        <v>14</v>
      </c>
      <c r="G82" s="91">
        <v>390</v>
      </c>
      <c r="H82" s="38">
        <f t="shared" si="4"/>
        <v>404</v>
      </c>
      <c r="I82" s="38">
        <f t="shared" si="0"/>
        <v>105</v>
      </c>
      <c r="J82" s="38">
        <f t="shared" si="2"/>
        <v>1098</v>
      </c>
      <c r="K82" s="38">
        <f t="shared" si="1"/>
        <v>1203</v>
      </c>
      <c r="M82" s="105"/>
      <c r="N82" s="105"/>
      <c r="O82" s="105"/>
      <c r="P82" s="105"/>
      <c r="Q82" s="105"/>
      <c r="R82" s="105"/>
      <c r="S82" s="105"/>
      <c r="T82" s="105"/>
      <c r="U82" s="105"/>
      <c r="V82" s="105"/>
    </row>
    <row r="83" spans="1:22" ht="11.25" customHeight="1">
      <c r="A83" s="89" t="s">
        <v>84</v>
      </c>
      <c r="B83" s="37">
        <v>6360</v>
      </c>
      <c r="C83" s="37">
        <v>310</v>
      </c>
      <c r="D83" s="90">
        <v>40494</v>
      </c>
      <c r="E83" s="89">
        <f t="shared" si="3"/>
        <v>47164</v>
      </c>
      <c r="F83" s="37">
        <v>1512</v>
      </c>
      <c r="G83" s="91">
        <v>8167</v>
      </c>
      <c r="H83" s="38">
        <f t="shared" si="4"/>
        <v>9679</v>
      </c>
      <c r="I83" s="38">
        <f t="shared" si="0"/>
        <v>8182</v>
      </c>
      <c r="J83" s="38">
        <f t="shared" si="2"/>
        <v>48661</v>
      </c>
      <c r="K83" s="38">
        <f t="shared" si="1"/>
        <v>56843</v>
      </c>
      <c r="M83" s="105"/>
      <c r="N83" s="105"/>
      <c r="O83" s="105"/>
      <c r="P83" s="105"/>
      <c r="Q83" s="105"/>
      <c r="R83" s="105"/>
      <c r="S83" s="105"/>
      <c r="T83" s="105"/>
      <c r="U83" s="105"/>
      <c r="V83" s="105"/>
    </row>
    <row r="84" spans="1:22" ht="11.25" customHeight="1">
      <c r="A84" s="89" t="s">
        <v>85</v>
      </c>
      <c r="B84" s="37">
        <v>0</v>
      </c>
      <c r="C84" s="37">
        <v>0</v>
      </c>
      <c r="D84" s="90">
        <v>0</v>
      </c>
      <c r="E84" s="89">
        <f t="shared" si="3"/>
        <v>0</v>
      </c>
      <c r="F84" s="37">
        <v>0</v>
      </c>
      <c r="G84" s="91">
        <v>0</v>
      </c>
      <c r="H84" s="38">
        <f t="shared" si="4"/>
        <v>0</v>
      </c>
      <c r="I84" s="38">
        <f t="shared" si="0"/>
        <v>0</v>
      </c>
      <c r="J84" s="38">
        <f t="shared" si="2"/>
        <v>0</v>
      </c>
      <c r="K84" s="38">
        <f t="shared" si="1"/>
        <v>0</v>
      </c>
      <c r="M84" s="105"/>
      <c r="N84" s="105"/>
      <c r="O84" s="105"/>
      <c r="P84" s="105"/>
      <c r="Q84" s="105"/>
      <c r="R84" s="105"/>
      <c r="S84" s="105"/>
      <c r="T84" s="105"/>
      <c r="U84" s="105"/>
      <c r="V84" s="105"/>
    </row>
    <row r="85" spans="1:22" ht="11.25" customHeight="1">
      <c r="A85" s="89" t="s">
        <v>86</v>
      </c>
      <c r="B85" s="37">
        <v>0</v>
      </c>
      <c r="C85" s="37">
        <v>0</v>
      </c>
      <c r="D85" s="90">
        <v>0</v>
      </c>
      <c r="E85" s="89">
        <f t="shared" si="3"/>
        <v>0</v>
      </c>
      <c r="F85" s="37">
        <v>0</v>
      </c>
      <c r="G85" s="91">
        <v>0</v>
      </c>
      <c r="H85" s="38">
        <f t="shared" si="4"/>
        <v>0</v>
      </c>
      <c r="I85" s="38">
        <f t="shared" si="0"/>
        <v>0</v>
      </c>
      <c r="J85" s="38">
        <f t="shared" si="2"/>
        <v>0</v>
      </c>
      <c r="K85" s="38">
        <f t="shared" si="1"/>
        <v>0</v>
      </c>
      <c r="M85" s="105"/>
      <c r="N85" s="105"/>
      <c r="O85" s="105"/>
      <c r="P85" s="105"/>
      <c r="Q85" s="105"/>
      <c r="R85" s="105"/>
      <c r="S85" s="105"/>
      <c r="T85" s="105"/>
      <c r="U85" s="105"/>
      <c r="V85" s="105"/>
    </row>
    <row r="86" spans="1:22" ht="11.25" customHeight="1">
      <c r="A86" s="89" t="s">
        <v>87</v>
      </c>
      <c r="B86" s="37">
        <v>0</v>
      </c>
      <c r="C86" s="37">
        <v>0</v>
      </c>
      <c r="D86" s="90">
        <v>0</v>
      </c>
      <c r="E86" s="89">
        <f t="shared" si="3"/>
        <v>0</v>
      </c>
      <c r="F86" s="37">
        <v>0</v>
      </c>
      <c r="G86" s="91">
        <v>0</v>
      </c>
      <c r="H86" s="38">
        <f t="shared" si="4"/>
        <v>0</v>
      </c>
      <c r="I86" s="38">
        <f t="shared" si="0"/>
        <v>0</v>
      </c>
      <c r="J86" s="38">
        <f t="shared" si="2"/>
        <v>0</v>
      </c>
      <c r="K86" s="38">
        <f t="shared" si="1"/>
        <v>0</v>
      </c>
      <c r="M86" s="105"/>
      <c r="N86" s="105"/>
      <c r="O86" s="105"/>
      <c r="P86" s="105"/>
      <c r="Q86" s="105"/>
      <c r="R86" s="105"/>
      <c r="S86" s="105"/>
      <c r="T86" s="105"/>
      <c r="U86" s="105"/>
      <c r="V86" s="105"/>
    </row>
    <row r="87" spans="1:22" ht="11.25" customHeight="1">
      <c r="A87" s="89" t="s">
        <v>88</v>
      </c>
      <c r="B87" s="37">
        <v>0</v>
      </c>
      <c r="C87" s="37">
        <v>0</v>
      </c>
      <c r="D87" s="90">
        <v>0</v>
      </c>
      <c r="E87" s="89">
        <f t="shared" si="3"/>
        <v>0</v>
      </c>
      <c r="F87" s="37">
        <v>0</v>
      </c>
      <c r="G87" s="91">
        <v>0</v>
      </c>
      <c r="H87" s="38">
        <f t="shared" si="4"/>
        <v>0</v>
      </c>
      <c r="I87" s="38">
        <f t="shared" si="0"/>
        <v>0</v>
      </c>
      <c r="J87" s="38">
        <f t="shared" si="2"/>
        <v>0</v>
      </c>
      <c r="K87" s="38">
        <f t="shared" si="1"/>
        <v>0</v>
      </c>
      <c r="M87" s="105"/>
      <c r="N87" s="105"/>
      <c r="O87" s="105"/>
      <c r="P87" s="105"/>
      <c r="Q87" s="105"/>
      <c r="R87" s="105"/>
      <c r="S87" s="105"/>
      <c r="T87" s="105"/>
      <c r="U87" s="105"/>
      <c r="V87" s="105"/>
    </row>
    <row r="88" spans="1:22" ht="11.25" customHeight="1">
      <c r="A88" s="89" t="s">
        <v>89</v>
      </c>
      <c r="B88" s="37">
        <v>411</v>
      </c>
      <c r="C88" s="37">
        <v>111</v>
      </c>
      <c r="D88" s="90">
        <v>3654</v>
      </c>
      <c r="E88" s="89">
        <f t="shared" si="3"/>
        <v>4176</v>
      </c>
      <c r="F88" s="37">
        <v>194</v>
      </c>
      <c r="G88" s="91">
        <v>484</v>
      </c>
      <c r="H88" s="38">
        <f t="shared" si="4"/>
        <v>678</v>
      </c>
      <c r="I88" s="38">
        <f t="shared" si="0"/>
        <v>716</v>
      </c>
      <c r="J88" s="38">
        <f t="shared" si="2"/>
        <v>4138</v>
      </c>
      <c r="K88" s="38">
        <f t="shared" si="1"/>
        <v>4854</v>
      </c>
      <c r="M88" s="105"/>
      <c r="N88" s="105"/>
      <c r="O88" s="105"/>
      <c r="P88" s="105"/>
      <c r="Q88" s="105"/>
      <c r="R88" s="105"/>
      <c r="S88" s="105"/>
      <c r="T88" s="105"/>
      <c r="U88" s="105"/>
      <c r="V88" s="105"/>
    </row>
    <row r="89" spans="1:22" ht="11.25" customHeight="1">
      <c r="A89" s="89" t="s">
        <v>90</v>
      </c>
      <c r="B89" s="37">
        <v>2950</v>
      </c>
      <c r="C89" s="37">
        <v>20</v>
      </c>
      <c r="D89" s="90">
        <v>32557</v>
      </c>
      <c r="E89" s="89">
        <f t="shared" si="3"/>
        <v>35527</v>
      </c>
      <c r="F89" s="37">
        <v>207</v>
      </c>
      <c r="G89" s="91">
        <v>1802</v>
      </c>
      <c r="H89" s="38">
        <f t="shared" si="4"/>
        <v>2009</v>
      </c>
      <c r="I89" s="38">
        <f t="shared" si="0"/>
        <v>3177</v>
      </c>
      <c r="J89" s="38">
        <f t="shared" si="2"/>
        <v>34359</v>
      </c>
      <c r="K89" s="38">
        <f t="shared" si="1"/>
        <v>37536</v>
      </c>
      <c r="M89" s="105"/>
      <c r="N89" s="105"/>
      <c r="O89" s="105"/>
      <c r="P89" s="105"/>
      <c r="Q89" s="105"/>
      <c r="R89" s="105"/>
      <c r="S89" s="105"/>
      <c r="T89" s="105"/>
      <c r="U89" s="105"/>
      <c r="V89" s="105"/>
    </row>
    <row r="90" spans="1:22" ht="11.25" customHeight="1">
      <c r="A90" s="89" t="s">
        <v>91</v>
      </c>
      <c r="B90" s="37">
        <v>87</v>
      </c>
      <c r="C90" s="37">
        <v>5</v>
      </c>
      <c r="D90" s="90">
        <v>624</v>
      </c>
      <c r="E90" s="89">
        <f t="shared" si="3"/>
        <v>716</v>
      </c>
      <c r="F90" s="37">
        <v>0</v>
      </c>
      <c r="G90" s="91">
        <v>5</v>
      </c>
      <c r="H90" s="38">
        <f t="shared" si="4"/>
        <v>5</v>
      </c>
      <c r="I90" s="38">
        <f t="shared" si="0"/>
        <v>92</v>
      </c>
      <c r="J90" s="38">
        <f t="shared" si="2"/>
        <v>629</v>
      </c>
      <c r="K90" s="38">
        <f t="shared" si="1"/>
        <v>721</v>
      </c>
      <c r="M90" s="105"/>
      <c r="N90" s="105"/>
      <c r="O90" s="105"/>
      <c r="P90" s="105"/>
      <c r="Q90" s="105"/>
      <c r="R90" s="105"/>
      <c r="S90" s="105"/>
      <c r="T90" s="105"/>
      <c r="U90" s="105"/>
      <c r="V90" s="105"/>
    </row>
    <row r="91" spans="1:22" ht="11.25" customHeight="1">
      <c r="A91" s="89" t="s">
        <v>92</v>
      </c>
      <c r="B91" s="37">
        <v>17019</v>
      </c>
      <c r="C91" s="37">
        <v>10898</v>
      </c>
      <c r="D91" s="90">
        <v>185220</v>
      </c>
      <c r="E91" s="89">
        <f t="shared" si="3"/>
        <v>213137</v>
      </c>
      <c r="F91" s="37">
        <v>6244</v>
      </c>
      <c r="G91" s="91">
        <v>26445</v>
      </c>
      <c r="H91" s="38">
        <f t="shared" si="4"/>
        <v>32689</v>
      </c>
      <c r="I91" s="38">
        <f t="shared" si="0"/>
        <v>34161</v>
      </c>
      <c r="J91" s="38">
        <f t="shared" si="2"/>
        <v>211665</v>
      </c>
      <c r="K91" s="38">
        <f t="shared" si="1"/>
        <v>245826</v>
      </c>
      <c r="M91" s="105"/>
      <c r="N91" s="105"/>
      <c r="O91" s="105"/>
      <c r="P91" s="105"/>
      <c r="Q91" s="105"/>
      <c r="R91" s="105"/>
      <c r="S91" s="105"/>
      <c r="T91" s="105"/>
      <c r="U91" s="105"/>
      <c r="V91" s="105"/>
    </row>
    <row r="92" spans="1:22" ht="11.25" customHeight="1">
      <c r="A92" s="89" t="s">
        <v>93</v>
      </c>
      <c r="B92" s="37">
        <v>40652</v>
      </c>
      <c r="C92" s="37">
        <v>0</v>
      </c>
      <c r="D92" s="90">
        <v>172223</v>
      </c>
      <c r="E92" s="89">
        <f t="shared" si="3"/>
        <v>212875</v>
      </c>
      <c r="F92" s="37">
        <v>535</v>
      </c>
      <c r="G92" s="91">
        <v>4024</v>
      </c>
      <c r="H92" s="38">
        <f t="shared" si="4"/>
        <v>4559</v>
      </c>
      <c r="I92" s="38">
        <f t="shared" si="0"/>
        <v>41187</v>
      </c>
      <c r="J92" s="38">
        <f t="shared" si="2"/>
        <v>176247</v>
      </c>
      <c r="K92" s="38">
        <f t="shared" si="1"/>
        <v>217434</v>
      </c>
      <c r="M92" s="105"/>
      <c r="N92" s="105"/>
      <c r="O92" s="105"/>
      <c r="P92" s="105"/>
      <c r="Q92" s="105"/>
      <c r="R92" s="105"/>
      <c r="S92" s="105"/>
      <c r="T92" s="105"/>
      <c r="U92" s="105"/>
      <c r="V92" s="105"/>
    </row>
    <row r="93" spans="1:22" ht="11.25" customHeight="1">
      <c r="A93" s="89" t="s">
        <v>94</v>
      </c>
      <c r="B93" s="37">
        <v>61401</v>
      </c>
      <c r="C93" s="37">
        <v>9146</v>
      </c>
      <c r="D93" s="90">
        <v>425298</v>
      </c>
      <c r="E93" s="89">
        <f t="shared" si="3"/>
        <v>495845</v>
      </c>
      <c r="F93" s="37">
        <v>5222</v>
      </c>
      <c r="G93" s="91">
        <v>7022</v>
      </c>
      <c r="H93" s="38">
        <f t="shared" si="4"/>
        <v>12244</v>
      </c>
      <c r="I93" s="38">
        <f t="shared" si="0"/>
        <v>75769</v>
      </c>
      <c r="J93" s="38">
        <f t="shared" si="2"/>
        <v>432320</v>
      </c>
      <c r="K93" s="38">
        <f t="shared" si="1"/>
        <v>508089</v>
      </c>
      <c r="M93" s="105"/>
      <c r="N93" s="105"/>
      <c r="O93" s="105"/>
      <c r="P93" s="105"/>
      <c r="Q93" s="105"/>
      <c r="R93" s="105"/>
      <c r="S93" s="105"/>
      <c r="T93" s="105"/>
      <c r="U93" s="105"/>
      <c r="V93" s="105"/>
    </row>
    <row r="94" spans="1:22" ht="11.25" customHeight="1">
      <c r="A94" s="89" t="s">
        <v>95</v>
      </c>
      <c r="B94" s="37">
        <v>35639</v>
      </c>
      <c r="C94" s="37">
        <v>2650</v>
      </c>
      <c r="D94" s="90">
        <v>323955</v>
      </c>
      <c r="E94" s="89">
        <f t="shared" si="3"/>
        <v>362244</v>
      </c>
      <c r="F94" s="37">
        <v>6561</v>
      </c>
      <c r="G94" s="91">
        <v>11687</v>
      </c>
      <c r="H94" s="38">
        <f t="shared" si="4"/>
        <v>18248</v>
      </c>
      <c r="I94" s="38">
        <f t="shared" si="0"/>
        <v>44850</v>
      </c>
      <c r="J94" s="38">
        <f t="shared" si="2"/>
        <v>335642</v>
      </c>
      <c r="K94" s="38">
        <f t="shared" si="1"/>
        <v>380492</v>
      </c>
      <c r="M94" s="105"/>
      <c r="N94" s="105"/>
      <c r="O94" s="105"/>
      <c r="P94" s="105"/>
      <c r="Q94" s="105"/>
      <c r="R94" s="105"/>
      <c r="S94" s="105"/>
      <c r="T94" s="105"/>
      <c r="U94" s="105"/>
      <c r="V94" s="105"/>
    </row>
    <row r="95" spans="1:22" ht="11.25" customHeight="1">
      <c r="A95" s="89" t="s">
        <v>96</v>
      </c>
      <c r="B95" s="37">
        <v>1</v>
      </c>
      <c r="C95" s="37">
        <v>96</v>
      </c>
      <c r="D95" s="90">
        <v>686</v>
      </c>
      <c r="E95" s="89">
        <f t="shared" si="3"/>
        <v>783</v>
      </c>
      <c r="F95" s="37">
        <v>19</v>
      </c>
      <c r="G95" s="91">
        <v>296</v>
      </c>
      <c r="H95" s="38">
        <f t="shared" si="4"/>
        <v>315</v>
      </c>
      <c r="I95" s="38">
        <f t="shared" si="0"/>
        <v>116</v>
      </c>
      <c r="J95" s="38">
        <f t="shared" si="2"/>
        <v>982</v>
      </c>
      <c r="K95" s="38">
        <f t="shared" si="1"/>
        <v>1098</v>
      </c>
      <c r="M95" s="105"/>
      <c r="N95" s="105"/>
      <c r="O95" s="105"/>
      <c r="P95" s="105"/>
      <c r="Q95" s="105"/>
      <c r="R95" s="105"/>
      <c r="S95" s="105"/>
      <c r="T95" s="105"/>
      <c r="U95" s="105"/>
      <c r="V95" s="105"/>
    </row>
    <row r="96" spans="1:22" ht="11.25" customHeight="1">
      <c r="A96" s="89" t="s">
        <v>97</v>
      </c>
      <c r="B96" s="37">
        <v>74730</v>
      </c>
      <c r="C96" s="37">
        <v>1092</v>
      </c>
      <c r="D96" s="90">
        <v>357005</v>
      </c>
      <c r="E96" s="89">
        <f t="shared" si="3"/>
        <v>432827</v>
      </c>
      <c r="F96" s="37">
        <v>9983</v>
      </c>
      <c r="G96" s="91">
        <v>37476</v>
      </c>
      <c r="H96" s="38">
        <f t="shared" si="4"/>
        <v>47459</v>
      </c>
      <c r="I96" s="38">
        <f t="shared" si="0"/>
        <v>85805</v>
      </c>
      <c r="J96" s="38">
        <f t="shared" si="2"/>
        <v>394481</v>
      </c>
      <c r="K96" s="38">
        <f t="shared" si="1"/>
        <v>480286</v>
      </c>
      <c r="M96" s="105"/>
      <c r="N96" s="105"/>
      <c r="O96" s="105"/>
      <c r="P96" s="105"/>
      <c r="Q96" s="105"/>
      <c r="R96" s="105"/>
      <c r="S96" s="105"/>
      <c r="T96" s="105"/>
      <c r="U96" s="105"/>
      <c r="V96" s="105"/>
    </row>
    <row r="97" spans="1:22" ht="11.25" customHeight="1">
      <c r="A97" s="89" t="s">
        <v>98</v>
      </c>
      <c r="B97" s="37">
        <v>81</v>
      </c>
      <c r="C97" s="37">
        <v>6</v>
      </c>
      <c r="D97" s="90">
        <v>1109</v>
      </c>
      <c r="E97" s="89">
        <f t="shared" si="3"/>
        <v>1196</v>
      </c>
      <c r="F97" s="37">
        <v>7</v>
      </c>
      <c r="G97" s="91">
        <v>100</v>
      </c>
      <c r="H97" s="38">
        <f t="shared" si="4"/>
        <v>107</v>
      </c>
      <c r="I97" s="38">
        <f t="shared" si="0"/>
        <v>94</v>
      </c>
      <c r="J97" s="38">
        <f t="shared" si="2"/>
        <v>1209</v>
      </c>
      <c r="K97" s="38">
        <f t="shared" si="1"/>
        <v>1303</v>
      </c>
      <c r="M97" s="105"/>
      <c r="N97" s="105"/>
      <c r="O97" s="105"/>
      <c r="P97" s="105"/>
      <c r="Q97" s="105"/>
      <c r="R97" s="105"/>
      <c r="S97" s="105"/>
      <c r="T97" s="105"/>
      <c r="U97" s="105"/>
      <c r="V97" s="105"/>
    </row>
    <row r="98" spans="1:22" ht="11.25" customHeight="1">
      <c r="A98" s="89" t="s">
        <v>99</v>
      </c>
      <c r="B98" s="37">
        <v>10026</v>
      </c>
      <c r="C98" s="37">
        <v>115</v>
      </c>
      <c r="D98" s="90">
        <v>39063</v>
      </c>
      <c r="E98" s="89">
        <f t="shared" si="3"/>
        <v>49204</v>
      </c>
      <c r="F98" s="37">
        <v>55</v>
      </c>
      <c r="G98" s="91">
        <v>3284</v>
      </c>
      <c r="H98" s="38">
        <f t="shared" si="4"/>
        <v>3339</v>
      </c>
      <c r="I98" s="38">
        <f t="shared" si="0"/>
        <v>10196</v>
      </c>
      <c r="J98" s="38">
        <f t="shared" si="2"/>
        <v>42347</v>
      </c>
      <c r="K98" s="38">
        <f t="shared" si="1"/>
        <v>52543</v>
      </c>
      <c r="M98" s="105"/>
      <c r="N98" s="105"/>
      <c r="O98" s="105"/>
      <c r="P98" s="105"/>
      <c r="Q98" s="105"/>
      <c r="R98" s="105"/>
      <c r="S98" s="105"/>
      <c r="T98" s="105"/>
      <c r="U98" s="105"/>
      <c r="V98" s="105"/>
    </row>
    <row r="99" spans="1:22" ht="11.25" customHeight="1">
      <c r="A99" s="89" t="s">
        <v>100</v>
      </c>
      <c r="B99" s="37">
        <v>332</v>
      </c>
      <c r="C99" s="37">
        <v>22</v>
      </c>
      <c r="D99" s="90">
        <v>3210</v>
      </c>
      <c r="E99" s="89">
        <f t="shared" si="3"/>
        <v>3564</v>
      </c>
      <c r="F99" s="37">
        <v>3</v>
      </c>
      <c r="G99" s="91">
        <v>68</v>
      </c>
      <c r="H99" s="38">
        <f t="shared" si="4"/>
        <v>71</v>
      </c>
      <c r="I99" s="38">
        <f t="shared" si="0"/>
        <v>357</v>
      </c>
      <c r="J99" s="38">
        <f t="shared" si="2"/>
        <v>3278</v>
      </c>
      <c r="K99" s="38">
        <f t="shared" si="1"/>
        <v>3635</v>
      </c>
      <c r="M99" s="105"/>
      <c r="N99" s="105"/>
      <c r="O99" s="105"/>
      <c r="P99" s="105"/>
      <c r="Q99" s="105"/>
      <c r="R99" s="105"/>
      <c r="S99" s="105"/>
      <c r="T99" s="105"/>
      <c r="U99" s="105"/>
      <c r="V99" s="105"/>
    </row>
    <row r="100" spans="1:22" ht="11.25" customHeight="1">
      <c r="A100" s="89" t="s">
        <v>101</v>
      </c>
      <c r="B100" s="37"/>
      <c r="C100" s="37">
        <v>0</v>
      </c>
      <c r="D100" s="90">
        <v>0</v>
      </c>
      <c r="E100" s="89">
        <f t="shared" si="3"/>
        <v>0</v>
      </c>
      <c r="F100" s="37"/>
      <c r="G100" s="91">
        <v>0</v>
      </c>
      <c r="H100" s="38">
        <f t="shared" si="4"/>
        <v>0</v>
      </c>
      <c r="I100" s="38">
        <f t="shared" si="0"/>
        <v>0</v>
      </c>
      <c r="J100" s="38">
        <f t="shared" si="2"/>
        <v>0</v>
      </c>
      <c r="K100" s="38">
        <f t="shared" si="1"/>
        <v>0</v>
      </c>
      <c r="M100" s="105"/>
      <c r="N100" s="105"/>
      <c r="O100" s="105"/>
      <c r="P100" s="105"/>
      <c r="Q100" s="105"/>
      <c r="R100" s="105"/>
      <c r="S100" s="105"/>
      <c r="T100" s="105"/>
      <c r="U100" s="105"/>
      <c r="V100" s="105"/>
    </row>
    <row r="101" spans="1:22" ht="11.25" customHeight="1">
      <c r="A101" s="89" t="s">
        <v>102</v>
      </c>
      <c r="B101" s="37">
        <v>0</v>
      </c>
      <c r="C101" s="37">
        <v>0</v>
      </c>
      <c r="D101" s="90">
        <v>0</v>
      </c>
      <c r="E101" s="89">
        <f t="shared" si="3"/>
        <v>0</v>
      </c>
      <c r="F101" s="37">
        <v>0</v>
      </c>
      <c r="G101" s="91">
        <v>0</v>
      </c>
      <c r="H101" s="38">
        <f t="shared" si="4"/>
        <v>0</v>
      </c>
      <c r="I101" s="38">
        <f t="shared" si="0"/>
        <v>0</v>
      </c>
      <c r="J101" s="38">
        <f t="shared" si="2"/>
        <v>0</v>
      </c>
      <c r="K101" s="38">
        <f t="shared" si="1"/>
        <v>0</v>
      </c>
      <c r="M101" s="105"/>
      <c r="N101" s="105"/>
      <c r="O101" s="105"/>
      <c r="P101" s="105"/>
      <c r="Q101" s="105"/>
      <c r="R101" s="105"/>
      <c r="S101" s="105"/>
      <c r="T101" s="105"/>
      <c r="U101" s="105"/>
      <c r="V101" s="105"/>
    </row>
    <row r="102" spans="1:22" ht="11.25" customHeight="1">
      <c r="A102" s="89" t="s">
        <v>103</v>
      </c>
      <c r="B102" s="37"/>
      <c r="C102" s="37">
        <v>0</v>
      </c>
      <c r="D102" s="90"/>
      <c r="E102" s="89"/>
      <c r="F102" s="37">
        <v>0</v>
      </c>
      <c r="G102" s="91">
        <v>0</v>
      </c>
      <c r="H102" s="38">
        <f t="shared" si="4"/>
        <v>0</v>
      </c>
      <c r="I102" s="38">
        <f t="shared" si="0"/>
        <v>0</v>
      </c>
      <c r="J102" s="38">
        <f t="shared" si="2"/>
        <v>0</v>
      </c>
      <c r="K102" s="38">
        <f t="shared" si="1"/>
        <v>0</v>
      </c>
      <c r="M102" s="105"/>
      <c r="N102" s="105"/>
      <c r="O102" s="105"/>
      <c r="P102" s="105"/>
      <c r="Q102" s="105"/>
      <c r="R102" s="105"/>
      <c r="S102" s="105"/>
      <c r="T102" s="105"/>
      <c r="U102" s="105"/>
      <c r="V102" s="105"/>
    </row>
    <row r="103" spans="1:22" ht="11.25" customHeight="1">
      <c r="A103" s="89" t="s">
        <v>104</v>
      </c>
      <c r="B103" s="37">
        <v>0</v>
      </c>
      <c r="C103" s="37">
        <v>0</v>
      </c>
      <c r="D103" s="90">
        <v>0</v>
      </c>
      <c r="E103" s="89">
        <f aca="true" t="shared" si="5" ref="E103:E116">SUM(B103:D103)</f>
        <v>0</v>
      </c>
      <c r="F103" s="37">
        <v>0</v>
      </c>
      <c r="G103" s="91">
        <v>0</v>
      </c>
      <c r="H103" s="38">
        <f t="shared" si="4"/>
        <v>0</v>
      </c>
      <c r="I103" s="38">
        <f t="shared" si="0"/>
        <v>0</v>
      </c>
      <c r="J103" s="38">
        <f t="shared" si="2"/>
        <v>0</v>
      </c>
      <c r="K103" s="38">
        <f t="shared" si="1"/>
        <v>0</v>
      </c>
      <c r="M103" s="105"/>
      <c r="N103" s="105"/>
      <c r="O103" s="105"/>
      <c r="P103" s="105"/>
      <c r="Q103" s="105"/>
      <c r="R103" s="105"/>
      <c r="S103" s="105"/>
      <c r="T103" s="105"/>
      <c r="U103" s="105"/>
      <c r="V103" s="105"/>
    </row>
    <row r="104" spans="1:22" ht="11.25" customHeight="1">
      <c r="A104" s="89" t="s">
        <v>105</v>
      </c>
      <c r="B104" s="37">
        <v>2039</v>
      </c>
      <c r="C104" s="37">
        <v>5</v>
      </c>
      <c r="D104" s="90">
        <v>4082</v>
      </c>
      <c r="E104" s="89">
        <f t="shared" si="5"/>
        <v>6126</v>
      </c>
      <c r="F104" s="37">
        <v>35</v>
      </c>
      <c r="G104" s="91">
        <v>321</v>
      </c>
      <c r="H104" s="38">
        <f t="shared" si="4"/>
        <v>356</v>
      </c>
      <c r="I104" s="38">
        <f t="shared" si="0"/>
        <v>2079</v>
      </c>
      <c r="J104" s="38">
        <f t="shared" si="2"/>
        <v>4403</v>
      </c>
      <c r="K104" s="38">
        <f t="shared" si="1"/>
        <v>6482</v>
      </c>
      <c r="M104" s="105"/>
      <c r="N104" s="105"/>
      <c r="O104" s="105"/>
      <c r="P104" s="105"/>
      <c r="Q104" s="105"/>
      <c r="R104" s="105"/>
      <c r="S104" s="105"/>
      <c r="T104" s="105"/>
      <c r="U104" s="105"/>
      <c r="V104" s="105"/>
    </row>
    <row r="105" spans="1:22" ht="11.25" customHeight="1">
      <c r="A105" s="89" t="s">
        <v>106</v>
      </c>
      <c r="B105" s="37">
        <v>0</v>
      </c>
      <c r="C105" s="37">
        <v>0</v>
      </c>
      <c r="D105" s="90">
        <v>0</v>
      </c>
      <c r="E105" s="89">
        <f t="shared" si="5"/>
        <v>0</v>
      </c>
      <c r="F105" s="37">
        <v>0</v>
      </c>
      <c r="G105" s="91">
        <v>0</v>
      </c>
      <c r="H105" s="38">
        <f t="shared" si="4"/>
        <v>0</v>
      </c>
      <c r="I105" s="38">
        <f t="shared" si="0"/>
        <v>0</v>
      </c>
      <c r="J105" s="38">
        <f t="shared" si="2"/>
        <v>0</v>
      </c>
      <c r="K105" s="38">
        <f t="shared" si="1"/>
        <v>0</v>
      </c>
      <c r="M105" s="105"/>
      <c r="N105" s="105"/>
      <c r="O105" s="105"/>
      <c r="P105" s="105"/>
      <c r="Q105" s="105"/>
      <c r="R105" s="105"/>
      <c r="S105" s="105"/>
      <c r="T105" s="105"/>
      <c r="U105" s="105"/>
      <c r="V105" s="105"/>
    </row>
    <row r="106" spans="1:22" ht="11.25" customHeight="1">
      <c r="A106" s="89" t="s">
        <v>107</v>
      </c>
      <c r="B106" s="37">
        <v>9364</v>
      </c>
      <c r="C106" s="37">
        <v>11088</v>
      </c>
      <c r="D106" s="90">
        <v>118864</v>
      </c>
      <c r="E106" s="89">
        <f t="shared" si="5"/>
        <v>139316</v>
      </c>
      <c r="F106" s="37">
        <v>12292</v>
      </c>
      <c r="G106" s="91">
        <v>57708</v>
      </c>
      <c r="H106" s="38">
        <f t="shared" si="4"/>
        <v>70000</v>
      </c>
      <c r="I106" s="38">
        <f t="shared" si="0"/>
        <v>32744</v>
      </c>
      <c r="J106" s="38">
        <f t="shared" si="2"/>
        <v>176572</v>
      </c>
      <c r="K106" s="38">
        <f t="shared" si="1"/>
        <v>209316</v>
      </c>
      <c r="M106" s="105"/>
      <c r="N106" s="105"/>
      <c r="O106" s="105"/>
      <c r="P106" s="105"/>
      <c r="Q106" s="105"/>
      <c r="R106" s="105"/>
      <c r="S106" s="105"/>
      <c r="T106" s="105"/>
      <c r="U106" s="105"/>
      <c r="V106" s="105"/>
    </row>
    <row r="107" spans="1:22" ht="11.25" customHeight="1">
      <c r="A107" s="89" t="s">
        <v>108</v>
      </c>
      <c r="B107" s="37">
        <v>1551</v>
      </c>
      <c r="C107" s="37">
        <v>898</v>
      </c>
      <c r="D107" s="90">
        <v>12718</v>
      </c>
      <c r="E107" s="89">
        <f t="shared" si="5"/>
        <v>15167</v>
      </c>
      <c r="F107" s="37">
        <v>1945</v>
      </c>
      <c r="G107" s="91">
        <v>6219</v>
      </c>
      <c r="H107" s="38">
        <f t="shared" si="4"/>
        <v>8164</v>
      </c>
      <c r="I107" s="38">
        <f t="shared" si="0"/>
        <v>4394</v>
      </c>
      <c r="J107" s="38">
        <f t="shared" si="2"/>
        <v>18937</v>
      </c>
      <c r="K107" s="38">
        <f t="shared" si="1"/>
        <v>23331</v>
      </c>
      <c r="M107" s="105"/>
      <c r="N107" s="105"/>
      <c r="O107" s="105"/>
      <c r="P107" s="105"/>
      <c r="Q107" s="105"/>
      <c r="R107" s="105"/>
      <c r="S107" s="105"/>
      <c r="T107" s="105"/>
      <c r="U107" s="105"/>
      <c r="V107" s="105"/>
    </row>
    <row r="108" spans="1:22" ht="11.25" customHeight="1">
      <c r="A108" s="89" t="s">
        <v>109</v>
      </c>
      <c r="B108" s="37">
        <v>96398</v>
      </c>
      <c r="C108" s="37">
        <v>24897</v>
      </c>
      <c r="D108" s="90">
        <v>393348</v>
      </c>
      <c r="E108" s="89">
        <f t="shared" si="5"/>
        <v>514643</v>
      </c>
      <c r="F108" s="37">
        <v>1730</v>
      </c>
      <c r="G108" s="91">
        <v>11166</v>
      </c>
      <c r="H108" s="38">
        <f t="shared" si="4"/>
        <v>12896</v>
      </c>
      <c r="I108" s="38">
        <f t="shared" si="0"/>
        <v>123025</v>
      </c>
      <c r="J108" s="38">
        <f t="shared" si="2"/>
        <v>404514</v>
      </c>
      <c r="K108" s="38">
        <f t="shared" si="1"/>
        <v>527539</v>
      </c>
      <c r="M108" s="105"/>
      <c r="N108" s="105"/>
      <c r="O108" s="105"/>
      <c r="P108" s="105"/>
      <c r="Q108" s="105"/>
      <c r="R108" s="105"/>
      <c r="S108" s="105"/>
      <c r="T108" s="105"/>
      <c r="U108" s="105"/>
      <c r="V108" s="105"/>
    </row>
    <row r="109" spans="1:22" ht="11.25" customHeight="1">
      <c r="A109" s="89" t="s">
        <v>110</v>
      </c>
      <c r="B109" s="37">
        <v>152908</v>
      </c>
      <c r="C109" s="37">
        <v>41188</v>
      </c>
      <c r="D109" s="90">
        <v>944819</v>
      </c>
      <c r="E109" s="89">
        <f t="shared" si="5"/>
        <v>1138915</v>
      </c>
      <c r="F109" s="37">
        <v>18006</v>
      </c>
      <c r="G109" s="91">
        <v>161133</v>
      </c>
      <c r="H109" s="38">
        <f t="shared" si="4"/>
        <v>179139</v>
      </c>
      <c r="I109" s="38">
        <f t="shared" si="0"/>
        <v>212102</v>
      </c>
      <c r="J109" s="38">
        <f t="shared" si="2"/>
        <v>1105952</v>
      </c>
      <c r="K109" s="38">
        <f t="shared" si="1"/>
        <v>1318054</v>
      </c>
      <c r="M109" s="105"/>
      <c r="N109" s="105"/>
      <c r="O109" s="105"/>
      <c r="P109" s="105"/>
      <c r="Q109" s="105"/>
      <c r="R109" s="105"/>
      <c r="S109" s="105"/>
      <c r="T109" s="105"/>
      <c r="U109" s="105"/>
      <c r="V109" s="105"/>
    </row>
    <row r="110" spans="1:22" ht="11.25" customHeight="1">
      <c r="A110" s="89" t="s">
        <v>111</v>
      </c>
      <c r="B110" s="37">
        <v>1147</v>
      </c>
      <c r="C110" s="37">
        <v>606</v>
      </c>
      <c r="D110" s="90">
        <v>8155</v>
      </c>
      <c r="E110" s="89">
        <f t="shared" si="5"/>
        <v>9908</v>
      </c>
      <c r="F110" s="37">
        <v>257</v>
      </c>
      <c r="G110" s="91">
        <v>1673</v>
      </c>
      <c r="H110" s="38">
        <f t="shared" si="4"/>
        <v>1930</v>
      </c>
      <c r="I110" s="38">
        <f t="shared" si="0"/>
        <v>2010</v>
      </c>
      <c r="J110" s="38">
        <f t="shared" si="2"/>
        <v>9828</v>
      </c>
      <c r="K110" s="38">
        <f t="shared" si="1"/>
        <v>11838</v>
      </c>
      <c r="M110" s="105"/>
      <c r="N110" s="105"/>
      <c r="O110" s="105"/>
      <c r="P110" s="105"/>
      <c r="Q110" s="105"/>
      <c r="R110" s="105"/>
      <c r="S110" s="105"/>
      <c r="T110" s="105"/>
      <c r="U110" s="105"/>
      <c r="V110" s="105"/>
    </row>
    <row r="111" spans="1:22" ht="11.25" customHeight="1">
      <c r="A111" s="89" t="s">
        <v>112</v>
      </c>
      <c r="B111" s="37">
        <v>474</v>
      </c>
      <c r="C111" s="37">
        <v>460</v>
      </c>
      <c r="D111" s="90">
        <v>3141</v>
      </c>
      <c r="E111" s="89">
        <f t="shared" si="5"/>
        <v>4075</v>
      </c>
      <c r="F111" s="37">
        <v>420</v>
      </c>
      <c r="G111" s="91">
        <v>4730</v>
      </c>
      <c r="H111" s="38">
        <f t="shared" si="4"/>
        <v>5150</v>
      </c>
      <c r="I111" s="38">
        <f t="shared" si="0"/>
        <v>1354</v>
      </c>
      <c r="J111" s="38">
        <f t="shared" si="2"/>
        <v>7871</v>
      </c>
      <c r="K111" s="38">
        <f t="shared" si="1"/>
        <v>9225</v>
      </c>
      <c r="M111" s="105"/>
      <c r="N111" s="105"/>
      <c r="O111" s="105"/>
      <c r="P111" s="105"/>
      <c r="Q111" s="105"/>
      <c r="R111" s="105"/>
      <c r="S111" s="105"/>
      <c r="T111" s="105"/>
      <c r="U111" s="105"/>
      <c r="V111" s="105"/>
    </row>
    <row r="112" spans="1:22" ht="11.25" customHeight="1">
      <c r="A112" s="89" t="s">
        <v>113</v>
      </c>
      <c r="B112" s="37">
        <v>0</v>
      </c>
      <c r="C112" s="37">
        <v>0</v>
      </c>
      <c r="D112" s="90"/>
      <c r="E112" s="89">
        <f t="shared" si="5"/>
        <v>0</v>
      </c>
      <c r="F112" s="37">
        <v>0</v>
      </c>
      <c r="G112" s="91">
        <v>0</v>
      </c>
      <c r="H112" s="38">
        <f t="shared" si="4"/>
        <v>0</v>
      </c>
      <c r="I112" s="38">
        <f t="shared" si="0"/>
        <v>0</v>
      </c>
      <c r="J112" s="38">
        <f t="shared" si="2"/>
        <v>0</v>
      </c>
      <c r="K112" s="38">
        <f t="shared" si="1"/>
        <v>0</v>
      </c>
      <c r="M112" s="105"/>
      <c r="N112" s="105"/>
      <c r="O112" s="105"/>
      <c r="P112" s="105"/>
      <c r="Q112" s="105"/>
      <c r="R112" s="105"/>
      <c r="S112" s="105"/>
      <c r="T112" s="105"/>
      <c r="U112" s="105"/>
      <c r="V112" s="105"/>
    </row>
    <row r="113" spans="1:22" ht="11.25" customHeight="1">
      <c r="A113" s="89" t="s">
        <v>114</v>
      </c>
      <c r="B113" s="37">
        <v>0</v>
      </c>
      <c r="C113" s="37">
        <v>0</v>
      </c>
      <c r="D113" s="90">
        <v>0</v>
      </c>
      <c r="E113" s="89">
        <f t="shared" si="5"/>
        <v>0</v>
      </c>
      <c r="F113" s="37">
        <v>0</v>
      </c>
      <c r="G113" s="91">
        <v>0</v>
      </c>
      <c r="H113" s="38">
        <f t="shared" si="4"/>
        <v>0</v>
      </c>
      <c r="I113" s="38">
        <f t="shared" si="0"/>
        <v>0</v>
      </c>
      <c r="J113" s="38">
        <f t="shared" si="2"/>
        <v>0</v>
      </c>
      <c r="K113" s="38">
        <f t="shared" si="1"/>
        <v>0</v>
      </c>
      <c r="M113" s="105"/>
      <c r="N113" s="105"/>
      <c r="O113" s="105"/>
      <c r="P113" s="105"/>
      <c r="Q113" s="105"/>
      <c r="R113" s="105"/>
      <c r="S113" s="105"/>
      <c r="T113" s="105"/>
      <c r="U113" s="105"/>
      <c r="V113" s="105"/>
    </row>
    <row r="114" spans="1:22" ht="11.25" customHeight="1">
      <c r="A114" s="89" t="s">
        <v>115</v>
      </c>
      <c r="B114" s="37">
        <v>33141</v>
      </c>
      <c r="C114" s="37">
        <v>70</v>
      </c>
      <c r="D114" s="90">
        <v>190676</v>
      </c>
      <c r="E114" s="89">
        <f t="shared" si="5"/>
        <v>223887</v>
      </c>
      <c r="F114" s="37">
        <v>931</v>
      </c>
      <c r="G114" s="91">
        <v>3548</v>
      </c>
      <c r="H114" s="38">
        <f t="shared" si="4"/>
        <v>4479</v>
      </c>
      <c r="I114" s="38">
        <f t="shared" si="0"/>
        <v>34142</v>
      </c>
      <c r="J114" s="38">
        <f t="shared" si="2"/>
        <v>194224</v>
      </c>
      <c r="K114" s="38">
        <f t="shared" si="1"/>
        <v>228366</v>
      </c>
      <c r="M114" s="105"/>
      <c r="N114" s="105"/>
      <c r="O114" s="105"/>
      <c r="P114" s="105"/>
      <c r="Q114" s="105"/>
      <c r="R114" s="105"/>
      <c r="S114" s="105"/>
      <c r="T114" s="105"/>
      <c r="U114" s="105"/>
      <c r="V114" s="105"/>
    </row>
    <row r="115" spans="1:22" ht="11.25" customHeight="1">
      <c r="A115" s="89" t="s">
        <v>116</v>
      </c>
      <c r="B115" s="37">
        <v>0</v>
      </c>
      <c r="C115" s="37">
        <v>0</v>
      </c>
      <c r="D115" s="90">
        <v>0</v>
      </c>
      <c r="E115" s="89">
        <f t="shared" si="5"/>
        <v>0</v>
      </c>
      <c r="F115" s="37">
        <v>0</v>
      </c>
      <c r="G115" s="91">
        <v>0</v>
      </c>
      <c r="H115" s="38">
        <f t="shared" si="4"/>
        <v>0</v>
      </c>
      <c r="I115" s="38">
        <f t="shared" si="0"/>
        <v>0</v>
      </c>
      <c r="J115" s="38">
        <f t="shared" si="2"/>
        <v>0</v>
      </c>
      <c r="K115" s="38">
        <f t="shared" si="1"/>
        <v>0</v>
      </c>
      <c r="M115" s="105"/>
      <c r="N115" s="105"/>
      <c r="O115" s="105"/>
      <c r="P115" s="105"/>
      <c r="Q115" s="105"/>
      <c r="R115" s="105"/>
      <c r="S115" s="105"/>
      <c r="T115" s="105"/>
      <c r="U115" s="105"/>
      <c r="V115" s="105"/>
    </row>
    <row r="116" spans="1:22" ht="11.25" customHeight="1">
      <c r="A116" s="89" t="s">
        <v>117</v>
      </c>
      <c r="B116" s="37"/>
      <c r="C116" s="37">
        <v>0</v>
      </c>
      <c r="D116" s="90">
        <v>0</v>
      </c>
      <c r="E116" s="89">
        <f t="shared" si="5"/>
        <v>0</v>
      </c>
      <c r="F116" s="37">
        <v>0</v>
      </c>
      <c r="G116" s="91">
        <v>0</v>
      </c>
      <c r="H116" s="38">
        <f t="shared" si="4"/>
        <v>0</v>
      </c>
      <c r="I116" s="38">
        <f t="shared" si="0"/>
        <v>0</v>
      </c>
      <c r="J116" s="38">
        <f t="shared" si="2"/>
        <v>0</v>
      </c>
      <c r="K116" s="38">
        <f t="shared" si="1"/>
        <v>0</v>
      </c>
      <c r="M116" s="105"/>
      <c r="N116" s="105"/>
      <c r="O116" s="105"/>
      <c r="P116" s="105"/>
      <c r="Q116" s="105"/>
      <c r="R116" s="105"/>
      <c r="S116" s="105"/>
      <c r="T116" s="105"/>
      <c r="U116" s="105"/>
      <c r="V116" s="105"/>
    </row>
    <row r="117" spans="1:22" ht="11.25" customHeight="1">
      <c r="A117" s="89" t="s">
        <v>118</v>
      </c>
      <c r="B117" s="37"/>
      <c r="C117" s="37">
        <v>0</v>
      </c>
      <c r="D117" s="90"/>
      <c r="E117" s="89"/>
      <c r="F117" s="37">
        <v>0</v>
      </c>
      <c r="G117" s="91">
        <v>0</v>
      </c>
      <c r="H117" s="38">
        <f t="shared" si="4"/>
        <v>0</v>
      </c>
      <c r="I117" s="38">
        <f t="shared" si="0"/>
        <v>0</v>
      </c>
      <c r="J117" s="38">
        <f t="shared" si="2"/>
        <v>0</v>
      </c>
      <c r="K117" s="38">
        <f t="shared" si="1"/>
        <v>0</v>
      </c>
      <c r="M117" s="105"/>
      <c r="N117" s="105"/>
      <c r="O117" s="105"/>
      <c r="P117" s="105"/>
      <c r="Q117" s="105"/>
      <c r="R117" s="105"/>
      <c r="S117" s="105"/>
      <c r="T117" s="105"/>
      <c r="U117" s="105"/>
      <c r="V117" s="105"/>
    </row>
    <row r="118" spans="1:22" ht="11.25" customHeight="1">
      <c r="A118" s="89" t="s">
        <v>119</v>
      </c>
      <c r="B118" s="37">
        <v>0</v>
      </c>
      <c r="C118" s="37">
        <v>0</v>
      </c>
      <c r="D118" s="90">
        <v>0</v>
      </c>
      <c r="E118" s="89">
        <f>SUM(B118:D118)</f>
        <v>0</v>
      </c>
      <c r="F118" s="37">
        <v>0</v>
      </c>
      <c r="G118" s="91">
        <v>0</v>
      </c>
      <c r="H118" s="38">
        <f t="shared" si="4"/>
        <v>0</v>
      </c>
      <c r="I118" s="38">
        <f t="shared" si="0"/>
        <v>0</v>
      </c>
      <c r="J118" s="38">
        <f t="shared" si="2"/>
        <v>0</v>
      </c>
      <c r="K118" s="38">
        <f t="shared" si="1"/>
        <v>0</v>
      </c>
      <c r="M118" s="105"/>
      <c r="N118" s="105"/>
      <c r="O118" s="105"/>
      <c r="P118" s="105"/>
      <c r="Q118" s="105"/>
      <c r="R118" s="105"/>
      <c r="S118" s="105"/>
      <c r="T118" s="105"/>
      <c r="U118" s="105"/>
      <c r="V118" s="105"/>
    </row>
    <row r="119" spans="1:22" ht="11.25" customHeight="1">
      <c r="A119" s="89" t="s">
        <v>120</v>
      </c>
      <c r="B119" s="37">
        <v>0</v>
      </c>
      <c r="C119" s="37">
        <v>0</v>
      </c>
      <c r="D119" s="90">
        <v>0</v>
      </c>
      <c r="E119" s="89">
        <f>SUM(B119:D119)</f>
        <v>0</v>
      </c>
      <c r="F119" s="37">
        <v>0</v>
      </c>
      <c r="G119" s="91">
        <v>0</v>
      </c>
      <c r="H119" s="38">
        <f t="shared" si="4"/>
        <v>0</v>
      </c>
      <c r="I119" s="38">
        <f t="shared" si="0"/>
        <v>0</v>
      </c>
      <c r="J119" s="38">
        <f t="shared" si="2"/>
        <v>0</v>
      </c>
      <c r="K119" s="38">
        <f t="shared" si="1"/>
        <v>0</v>
      </c>
      <c r="M119" s="105"/>
      <c r="N119" s="105"/>
      <c r="O119" s="105"/>
      <c r="P119" s="105"/>
      <c r="Q119" s="105"/>
      <c r="R119" s="105"/>
      <c r="S119" s="105"/>
      <c r="T119" s="105"/>
      <c r="U119" s="105"/>
      <c r="V119" s="105"/>
    </row>
    <row r="120" spans="1:22" ht="11.25" customHeight="1">
      <c r="A120" s="89" t="s">
        <v>121</v>
      </c>
      <c r="B120" s="37">
        <v>0</v>
      </c>
      <c r="C120" s="37">
        <v>0</v>
      </c>
      <c r="D120" s="90">
        <v>0</v>
      </c>
      <c r="E120" s="89">
        <f>SUM(B120:D120)</f>
        <v>0</v>
      </c>
      <c r="F120" s="37">
        <v>0</v>
      </c>
      <c r="G120" s="91">
        <v>0</v>
      </c>
      <c r="H120" s="38">
        <f t="shared" si="4"/>
        <v>0</v>
      </c>
      <c r="I120" s="38">
        <f t="shared" si="0"/>
        <v>0</v>
      </c>
      <c r="J120" s="38">
        <f t="shared" si="2"/>
        <v>0</v>
      </c>
      <c r="K120" s="38">
        <f t="shared" si="1"/>
        <v>0</v>
      </c>
      <c r="M120" s="105"/>
      <c r="N120" s="105"/>
      <c r="O120" s="105"/>
      <c r="P120" s="105"/>
      <c r="Q120" s="105"/>
      <c r="R120" s="105"/>
      <c r="S120" s="105"/>
      <c r="T120" s="105"/>
      <c r="U120" s="105"/>
      <c r="V120" s="105"/>
    </row>
    <row r="121" spans="1:22" ht="11.25" customHeight="1">
      <c r="A121" s="89"/>
      <c r="B121" s="85"/>
      <c r="C121" s="85"/>
      <c r="D121" s="91"/>
      <c r="E121" s="89"/>
      <c r="F121" s="85"/>
      <c r="G121" s="91"/>
      <c r="H121" s="38"/>
      <c r="I121" s="38"/>
      <c r="J121" s="38"/>
      <c r="K121" s="38"/>
      <c r="M121" s="105"/>
      <c r="N121" s="105"/>
      <c r="O121" s="105"/>
      <c r="P121" s="105"/>
      <c r="Q121" s="105"/>
      <c r="R121" s="105"/>
      <c r="S121" s="105"/>
      <c r="T121" s="105"/>
      <c r="U121" s="105"/>
      <c r="V121" s="105"/>
    </row>
    <row r="122" spans="1:22" ht="11.25" customHeight="1">
      <c r="A122" s="88"/>
      <c r="B122" s="92"/>
      <c r="C122" s="92"/>
      <c r="D122" s="38"/>
      <c r="E122" s="89"/>
      <c r="F122" s="88"/>
      <c r="G122" s="87"/>
      <c r="H122" s="88"/>
      <c r="I122" s="38"/>
      <c r="J122" s="88"/>
      <c r="K122" s="88"/>
      <c r="M122" s="105"/>
      <c r="N122" s="105"/>
      <c r="O122" s="105"/>
      <c r="P122" s="105"/>
      <c r="Q122" s="105"/>
      <c r="R122" s="105"/>
      <c r="S122" s="105"/>
      <c r="T122" s="105"/>
      <c r="U122" s="105"/>
      <c r="V122" s="105"/>
    </row>
    <row r="123" spans="1:22" ht="11.25" customHeight="1">
      <c r="A123" s="11"/>
      <c r="B123" s="38">
        <f>SUM(B25:B122)</f>
        <v>3050145</v>
      </c>
      <c r="C123" s="38">
        <f>SUM(C25:C122)</f>
        <v>1173973</v>
      </c>
      <c r="D123" s="38">
        <f>SUM(D25:D120)</f>
        <v>20918662</v>
      </c>
      <c r="E123" s="38">
        <f>SUM(E25:E120)</f>
        <v>25142780</v>
      </c>
      <c r="F123" s="85">
        <f>SUM(F25:F120)</f>
        <v>755978</v>
      </c>
      <c r="G123" s="38">
        <f>SUM(G25:G120)</f>
        <v>3631076</v>
      </c>
      <c r="H123" s="38">
        <f>F123+G123</f>
        <v>4387054</v>
      </c>
      <c r="I123" s="38">
        <f>SUM(I25:I120)</f>
        <v>4980096</v>
      </c>
      <c r="J123" s="38">
        <f>D123+G123</f>
        <v>24549738</v>
      </c>
      <c r="K123" s="38">
        <f>E123+H123</f>
        <v>29529834</v>
      </c>
      <c r="M123" s="105"/>
      <c r="N123" s="105"/>
      <c r="O123" s="105"/>
      <c r="P123" s="105"/>
      <c r="Q123" s="105"/>
      <c r="R123" s="105"/>
      <c r="S123" s="105"/>
      <c r="T123" s="105"/>
      <c r="U123" s="105"/>
      <c r="V123" s="105"/>
    </row>
    <row r="124" spans="1:22" ht="11.25" customHeight="1">
      <c r="A124" s="30"/>
      <c r="B124" s="30"/>
      <c r="C124" s="30"/>
      <c r="D124" s="30"/>
      <c r="E124" s="30"/>
      <c r="F124" s="30"/>
      <c r="G124" s="30"/>
      <c r="H124" s="30"/>
      <c r="I124" s="30"/>
      <c r="J124" s="30"/>
      <c r="K124" s="30"/>
      <c r="M124" s="105"/>
      <c r="N124" s="105"/>
      <c r="O124" s="105"/>
      <c r="P124" s="105"/>
      <c r="Q124" s="105"/>
      <c r="R124" s="105"/>
      <c r="S124" s="105"/>
      <c r="T124" s="105"/>
      <c r="U124" s="105"/>
      <c r="V124" s="105"/>
    </row>
    <row r="125" spans="1:12" ht="11.25" customHeight="1">
      <c r="A125" s="63"/>
      <c r="B125" s="63"/>
      <c r="C125" s="63"/>
      <c r="D125" s="63"/>
      <c r="E125" s="63"/>
      <c r="F125" s="63"/>
      <c r="G125" s="63"/>
      <c r="H125" s="63"/>
      <c r="I125" s="63"/>
      <c r="J125" s="63"/>
      <c r="K125" s="63"/>
      <c r="L125" s="32"/>
    </row>
    <row r="126" spans="1:12" ht="11.25" customHeight="1">
      <c r="A126" s="64" t="s">
        <v>123</v>
      </c>
      <c r="B126" s="64"/>
      <c r="C126" s="64"/>
      <c r="D126" s="64"/>
      <c r="E126" s="64"/>
      <c r="F126" s="64"/>
      <c r="G126" s="64"/>
      <c r="H126" s="64"/>
      <c r="I126" s="64"/>
      <c r="J126" s="64"/>
      <c r="K126" s="64"/>
      <c r="L126" s="32"/>
    </row>
    <row r="127" spans="1:12" ht="11.25" customHeight="1">
      <c r="A127" s="64"/>
      <c r="B127" s="64"/>
      <c r="C127" s="64"/>
      <c r="D127" s="64"/>
      <c r="E127" s="64"/>
      <c r="F127" s="64"/>
      <c r="G127" s="64"/>
      <c r="H127" s="64"/>
      <c r="I127" s="64"/>
      <c r="J127" s="64"/>
      <c r="K127" s="64"/>
      <c r="L127" s="32"/>
    </row>
    <row r="128" spans="1:22" ht="11.25" customHeight="1">
      <c r="A128" s="64" t="s">
        <v>124</v>
      </c>
      <c r="B128" s="64"/>
      <c r="C128" s="64"/>
      <c r="D128" s="64"/>
      <c r="E128" s="64"/>
      <c r="F128" s="64"/>
      <c r="G128" s="64"/>
      <c r="H128" s="64"/>
      <c r="I128" s="64"/>
      <c r="J128" s="64"/>
      <c r="K128" s="64"/>
      <c r="L128" s="106"/>
      <c r="M128" s="103"/>
      <c r="N128" s="103"/>
      <c r="O128" s="103"/>
      <c r="P128" s="103"/>
      <c r="Q128" s="103"/>
      <c r="R128" s="103"/>
      <c r="S128" s="103"/>
      <c r="T128" s="103"/>
      <c r="U128" s="103"/>
      <c r="V128" s="104"/>
    </row>
    <row r="129" ht="11.25" customHeight="1">
      <c r="L129" s="32"/>
    </row>
    <row r="130" spans="1:12" ht="11.25" customHeight="1">
      <c r="A130" s="66" t="s">
        <v>135</v>
      </c>
      <c r="L130" s="32"/>
    </row>
    <row r="131" ht="11.25" customHeight="1">
      <c r="A131" s="64" t="s">
        <v>136</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B23:C23"/>
    <mergeCell ref="A17:K17"/>
    <mergeCell ref="B19:K19"/>
    <mergeCell ref="B21:C21"/>
    <mergeCell ref="F22:H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1.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93" customWidth="1"/>
    <col min="2" max="11" width="10.7109375" style="93" customWidth="1"/>
    <col min="12" max="12" width="10.7109375" style="2" customWidth="1"/>
    <col min="13" max="16384" width="10.7109375" style="94" customWidth="1"/>
  </cols>
  <sheetData>
    <row r="1" spans="1:12" s="95" customFormat="1" ht="11.25" customHeight="1">
      <c r="A1" s="214" t="s">
        <v>0</v>
      </c>
      <c r="B1" s="214"/>
      <c r="C1" s="214"/>
      <c r="D1" s="214"/>
      <c r="E1" s="214"/>
      <c r="F1" s="214"/>
      <c r="G1" s="214"/>
      <c r="H1" s="214"/>
      <c r="I1" s="214"/>
      <c r="J1" s="214"/>
      <c r="K1" s="214"/>
      <c r="L1" s="214"/>
    </row>
    <row r="2" spans="1:12" s="95" customFormat="1" ht="11.25" customHeight="1">
      <c r="A2" s="212" t="s">
        <v>128</v>
      </c>
      <c r="B2" s="212"/>
      <c r="C2" s="212"/>
      <c r="D2" s="212"/>
      <c r="E2" s="212"/>
      <c r="F2" s="212"/>
      <c r="G2" s="212"/>
      <c r="H2" s="212"/>
      <c r="I2" s="212"/>
      <c r="J2" s="212"/>
      <c r="K2" s="212"/>
      <c r="L2" s="212"/>
    </row>
    <row r="3" spans="1:12" s="95" customFormat="1" ht="11.25" customHeight="1">
      <c r="A3" s="214"/>
      <c r="B3" s="214"/>
      <c r="C3" s="214"/>
      <c r="D3" s="214"/>
      <c r="E3" s="214"/>
      <c r="F3" s="214"/>
      <c r="G3" s="214"/>
      <c r="H3" s="214"/>
      <c r="I3" s="214"/>
      <c r="J3" s="214"/>
      <c r="K3" s="214"/>
      <c r="L3" s="214"/>
    </row>
    <row r="4" spans="1:12" s="95" customFormat="1" ht="11.25" customHeight="1">
      <c r="A4" s="214"/>
      <c r="B4" s="214"/>
      <c r="C4" s="214"/>
      <c r="D4" s="214"/>
      <c r="E4" s="214"/>
      <c r="F4" s="214"/>
      <c r="G4" s="214"/>
      <c r="H4" s="214"/>
      <c r="I4" s="214"/>
      <c r="J4" s="214"/>
      <c r="K4" s="214"/>
      <c r="L4" s="214"/>
    </row>
    <row r="5" spans="1:12" s="95" customFormat="1" ht="11.25" customHeight="1">
      <c r="A5" s="214" t="s">
        <v>2</v>
      </c>
      <c r="B5" s="214"/>
      <c r="C5" s="214"/>
      <c r="D5" s="214"/>
      <c r="E5" s="214"/>
      <c r="F5" s="214"/>
      <c r="G5" s="214"/>
      <c r="H5" s="214"/>
      <c r="I5" s="214"/>
      <c r="J5" s="214"/>
      <c r="K5" s="214"/>
      <c r="L5" s="214"/>
    </row>
    <row r="6" spans="1:12" s="95" customFormat="1" ht="11.25" customHeight="1">
      <c r="A6" s="214"/>
      <c r="B6" s="214"/>
      <c r="C6" s="214"/>
      <c r="D6" s="214"/>
      <c r="E6" s="214"/>
      <c r="F6" s="214"/>
      <c r="G6" s="214"/>
      <c r="H6" s="214"/>
      <c r="I6" s="214"/>
      <c r="J6" s="214"/>
      <c r="K6" s="214"/>
      <c r="L6" s="214"/>
    </row>
    <row r="7" spans="1:12" s="95" customFormat="1" ht="11.25" customHeight="1">
      <c r="A7" s="214" t="s">
        <v>3</v>
      </c>
      <c r="B7" s="214"/>
      <c r="C7" s="214"/>
      <c r="D7" s="214"/>
      <c r="E7" s="214"/>
      <c r="F7" s="214"/>
      <c r="G7" s="214"/>
      <c r="H7" s="214"/>
      <c r="I7" s="214"/>
      <c r="J7" s="214"/>
      <c r="K7" s="214"/>
      <c r="L7" s="214"/>
    </row>
    <row r="8" spans="1:12" s="95" customFormat="1" ht="11.25" customHeight="1">
      <c r="A8" s="214"/>
      <c r="B8" s="214"/>
      <c r="C8" s="214"/>
      <c r="D8" s="214"/>
      <c r="E8" s="214"/>
      <c r="F8" s="214"/>
      <c r="G8" s="214"/>
      <c r="H8" s="214"/>
      <c r="I8" s="214"/>
      <c r="J8" s="214"/>
      <c r="K8" s="214"/>
      <c r="L8" s="214"/>
    </row>
    <row r="9" spans="1:12" s="95" customFormat="1" ht="11.25" customHeight="1">
      <c r="A9" s="214" t="s">
        <v>4</v>
      </c>
      <c r="B9" s="214"/>
      <c r="C9" s="214"/>
      <c r="D9" s="214"/>
      <c r="E9" s="214"/>
      <c r="F9" s="214"/>
      <c r="G9" s="214"/>
      <c r="H9" s="214"/>
      <c r="I9" s="214"/>
      <c r="J9" s="214"/>
      <c r="K9" s="214"/>
      <c r="L9" s="214"/>
    </row>
    <row r="10" spans="1:12" s="95" customFormat="1" ht="11.25" customHeight="1">
      <c r="A10" s="214"/>
      <c r="B10" s="214"/>
      <c r="C10" s="214"/>
      <c r="D10" s="214"/>
      <c r="E10" s="214"/>
      <c r="F10" s="214"/>
      <c r="G10" s="214"/>
      <c r="H10" s="214"/>
      <c r="I10" s="214"/>
      <c r="J10" s="214"/>
      <c r="K10" s="214"/>
      <c r="L10" s="214"/>
    </row>
    <row r="11" spans="1:12" s="95" customFormat="1" ht="11.25" customHeight="1">
      <c r="A11" s="214"/>
      <c r="B11" s="214"/>
      <c r="C11" s="214"/>
      <c r="D11" s="214"/>
      <c r="E11" s="214"/>
      <c r="F11" s="214"/>
      <c r="G11" s="214"/>
      <c r="H11" s="214"/>
      <c r="I11" s="214"/>
      <c r="J11" s="214"/>
      <c r="K11" s="214"/>
      <c r="L11" s="214"/>
    </row>
    <row r="12" spans="1:12" s="95" customFormat="1" ht="11.25" customHeight="1">
      <c r="A12" s="214" t="s">
        <v>5</v>
      </c>
      <c r="B12" s="214"/>
      <c r="C12" s="214"/>
      <c r="D12" s="214"/>
      <c r="E12" s="214"/>
      <c r="F12" s="214"/>
      <c r="G12" s="214"/>
      <c r="H12" s="214"/>
      <c r="I12" s="214"/>
      <c r="J12" s="214"/>
      <c r="K12" s="214"/>
      <c r="L12" s="214"/>
    </row>
    <row r="13" spans="1:12" s="95" customFormat="1" ht="11.25" customHeight="1">
      <c r="A13" s="214"/>
      <c r="B13" s="214"/>
      <c r="C13" s="214"/>
      <c r="D13" s="214"/>
      <c r="E13" s="214"/>
      <c r="F13" s="214"/>
      <c r="G13" s="214"/>
      <c r="H13" s="214"/>
      <c r="I13" s="214"/>
      <c r="J13" s="214"/>
      <c r="K13" s="214"/>
      <c r="L13" s="214"/>
    </row>
    <row r="14" spans="1:12" s="95" customFormat="1" ht="11.25" customHeight="1">
      <c r="A14" s="214" t="s">
        <v>6</v>
      </c>
      <c r="B14" s="214"/>
      <c r="C14" s="214"/>
      <c r="D14" s="214"/>
      <c r="E14" s="214"/>
      <c r="F14" s="214"/>
      <c r="G14" s="214"/>
      <c r="H14" s="214"/>
      <c r="I14" s="214"/>
      <c r="J14" s="214"/>
      <c r="K14" s="214"/>
      <c r="L14" s="214"/>
    </row>
    <row r="15" spans="1:12" s="95" customFormat="1" ht="11.25" customHeight="1">
      <c r="A15" s="214" t="s">
        <v>148</v>
      </c>
      <c r="B15" s="214"/>
      <c r="C15" s="214"/>
      <c r="D15" s="214"/>
      <c r="E15" s="214"/>
      <c r="F15" s="214"/>
      <c r="G15" s="214"/>
      <c r="H15" s="214"/>
      <c r="I15" s="214"/>
      <c r="J15" s="214"/>
      <c r="K15" s="214"/>
      <c r="L15" s="214"/>
    </row>
    <row r="16" spans="1:12" s="95" customFormat="1" ht="11.25" customHeight="1">
      <c r="A16" s="214"/>
      <c r="B16" s="214"/>
      <c r="C16" s="214"/>
      <c r="D16" s="214"/>
      <c r="E16" s="214"/>
      <c r="F16" s="214"/>
      <c r="G16" s="214"/>
      <c r="H16" s="214"/>
      <c r="I16" s="214"/>
      <c r="J16" s="214"/>
      <c r="K16" s="214"/>
      <c r="L16" s="214"/>
    </row>
    <row r="17" spans="1:12" s="95" customFormat="1" ht="11.25" customHeight="1">
      <c r="A17" s="96"/>
      <c r="B17" s="32"/>
      <c r="C17" s="32"/>
      <c r="D17" s="32"/>
      <c r="E17" s="32"/>
      <c r="F17" s="32"/>
      <c r="G17" s="63"/>
      <c r="H17" s="63"/>
      <c r="I17" s="63"/>
      <c r="J17" s="63"/>
      <c r="K17" s="63"/>
      <c r="L17" s="70" t="s">
        <v>8</v>
      </c>
    </row>
    <row r="18" spans="1:12" s="98" customFormat="1" ht="11.25" customHeight="1">
      <c r="A18" s="97"/>
      <c r="B18" s="215" t="s">
        <v>137</v>
      </c>
      <c r="C18" s="215"/>
      <c r="D18" s="215"/>
      <c r="E18" s="215"/>
      <c r="F18" s="215"/>
      <c r="G18" s="215"/>
      <c r="H18" s="215"/>
      <c r="I18" s="215"/>
      <c r="J18" s="215"/>
      <c r="K18" s="215"/>
      <c r="L18" s="215"/>
    </row>
    <row r="19" spans="1:12" s="98" customFormat="1" ht="11.25" customHeight="1">
      <c r="A19" s="72" t="s">
        <v>11</v>
      </c>
      <c r="B19" s="99"/>
      <c r="C19" s="30"/>
      <c r="D19" s="30"/>
      <c r="E19" s="29"/>
      <c r="F19" s="99"/>
      <c r="G19" s="30"/>
      <c r="H19" s="29"/>
      <c r="I19" s="99"/>
      <c r="J19" s="30"/>
      <c r="K19" s="29"/>
      <c r="L19" s="72" t="s">
        <v>14</v>
      </c>
    </row>
    <row r="20" spans="1:12" s="98" customFormat="1" ht="11.25" customHeight="1">
      <c r="A20" s="75" t="s">
        <v>15</v>
      </c>
      <c r="B20" s="160" t="s">
        <v>16</v>
      </c>
      <c r="C20" s="160"/>
      <c r="D20" s="79"/>
      <c r="E20" s="80"/>
      <c r="F20" s="213" t="s">
        <v>17</v>
      </c>
      <c r="G20" s="213"/>
      <c r="H20" s="213"/>
      <c r="I20" s="55"/>
      <c r="J20" s="63" t="s">
        <v>131</v>
      </c>
      <c r="K20" s="43"/>
      <c r="L20" s="75" t="s">
        <v>18</v>
      </c>
    </row>
    <row r="21" spans="1:12" s="98" customFormat="1" ht="11.25" customHeight="1">
      <c r="A21" s="75" t="s">
        <v>19</v>
      </c>
      <c r="B21" s="81" t="s">
        <v>22</v>
      </c>
      <c r="C21" s="81" t="s">
        <v>23</v>
      </c>
      <c r="D21" s="100"/>
      <c r="E21" s="83"/>
      <c r="F21" s="158" t="s">
        <v>132</v>
      </c>
      <c r="G21" s="158"/>
      <c r="H21" s="158"/>
      <c r="I21" s="82"/>
      <c r="J21" s="100"/>
      <c r="K21" s="83"/>
      <c r="L21" s="75" t="s">
        <v>21</v>
      </c>
    </row>
    <row r="22" spans="1:12" s="98" customFormat="1" ht="11.25" customHeight="1">
      <c r="A22" s="84"/>
      <c r="B22" s="159" t="s">
        <v>149</v>
      </c>
      <c r="C22" s="159"/>
      <c r="D22" s="11" t="s">
        <v>134</v>
      </c>
      <c r="E22" s="11" t="s">
        <v>25</v>
      </c>
      <c r="F22" s="11" t="s">
        <v>149</v>
      </c>
      <c r="G22" s="11" t="s">
        <v>134</v>
      </c>
      <c r="H22" s="11" t="s">
        <v>25</v>
      </c>
      <c r="I22" s="11" t="s">
        <v>149</v>
      </c>
      <c r="J22" s="11" t="s">
        <v>134</v>
      </c>
      <c r="K22" s="11" t="s">
        <v>131</v>
      </c>
      <c r="L22" s="11"/>
    </row>
    <row r="23" spans="1:12" s="98" customFormat="1" ht="11.25" customHeight="1">
      <c r="A23" s="86"/>
      <c r="B23" s="33"/>
      <c r="C23" s="33"/>
      <c r="D23" s="87"/>
      <c r="E23" s="86"/>
      <c r="F23" s="33"/>
      <c r="G23" s="87"/>
      <c r="H23" s="88"/>
      <c r="I23" s="88"/>
      <c r="J23" s="88"/>
      <c r="K23" s="88"/>
      <c r="L23" s="33"/>
    </row>
    <row r="24" spans="1:12" s="98" customFormat="1" ht="11.25" customHeight="1">
      <c r="A24" s="89" t="s">
        <v>26</v>
      </c>
      <c r="B24" s="37">
        <v>2049</v>
      </c>
      <c r="C24" s="37">
        <v>73</v>
      </c>
      <c r="D24" s="91">
        <v>13131</v>
      </c>
      <c r="E24" s="89">
        <f aca="true" t="shared" si="0" ref="E24:E119">SUM(B24:D24)</f>
        <v>15253</v>
      </c>
      <c r="F24" s="37">
        <v>582</v>
      </c>
      <c r="G24" s="91">
        <v>4362</v>
      </c>
      <c r="H24" s="38">
        <f aca="true" t="shared" si="1" ref="H24:H119">SUM(F24:G24)</f>
        <v>4944</v>
      </c>
      <c r="I24" s="38">
        <f aca="true" t="shared" si="2" ref="I24:I119">SUM(B24+C24+F24)</f>
        <v>2704</v>
      </c>
      <c r="J24" s="38">
        <f aca="true" t="shared" si="3" ref="J24:J119">SUM(D24+G24)</f>
        <v>17493</v>
      </c>
      <c r="K24" s="89">
        <f>SUM(I24:J24)</f>
        <v>20197</v>
      </c>
      <c r="L24" s="37">
        <v>7990</v>
      </c>
    </row>
    <row r="25" spans="1:12" s="98" customFormat="1" ht="11.25" customHeight="1">
      <c r="A25" s="89" t="s">
        <v>27</v>
      </c>
      <c r="B25" s="37">
        <v>2225</v>
      </c>
      <c r="C25" s="37">
        <v>0</v>
      </c>
      <c r="D25" s="91">
        <v>30530</v>
      </c>
      <c r="E25" s="89">
        <f t="shared" si="0"/>
        <v>32755</v>
      </c>
      <c r="F25" s="37">
        <v>75</v>
      </c>
      <c r="G25" s="91">
        <v>358</v>
      </c>
      <c r="H25" s="38">
        <f t="shared" si="1"/>
        <v>433</v>
      </c>
      <c r="I25" s="38">
        <f t="shared" si="2"/>
        <v>2300</v>
      </c>
      <c r="J25" s="38">
        <f t="shared" si="3"/>
        <v>30888</v>
      </c>
      <c r="K25" s="89">
        <f aca="true" t="shared" si="4" ref="K25:K119">SUM(E25+H25)</f>
        <v>33188</v>
      </c>
      <c r="L25" s="37">
        <v>316</v>
      </c>
    </row>
    <row r="26" spans="1:12" s="98" customFormat="1" ht="11.25" customHeight="1">
      <c r="A26" s="89" t="s">
        <v>28</v>
      </c>
      <c r="B26" s="37">
        <v>1141</v>
      </c>
      <c r="C26" s="37">
        <v>24</v>
      </c>
      <c r="D26" s="91">
        <v>7684</v>
      </c>
      <c r="E26" s="89">
        <f t="shared" si="0"/>
        <v>8849</v>
      </c>
      <c r="F26" s="37">
        <v>130</v>
      </c>
      <c r="G26" s="91">
        <v>785</v>
      </c>
      <c r="H26" s="38">
        <f t="shared" si="1"/>
        <v>915</v>
      </c>
      <c r="I26" s="38">
        <f t="shared" si="2"/>
        <v>1295</v>
      </c>
      <c r="J26" s="38">
        <f t="shared" si="3"/>
        <v>8469</v>
      </c>
      <c r="K26" s="89">
        <f t="shared" si="4"/>
        <v>9764</v>
      </c>
      <c r="L26" s="37">
        <v>109</v>
      </c>
    </row>
    <row r="27" spans="1:12" s="98" customFormat="1" ht="11.25" customHeight="1">
      <c r="A27" s="89" t="s">
        <v>138</v>
      </c>
      <c r="B27" s="37">
        <v>545</v>
      </c>
      <c r="C27" s="37">
        <v>769</v>
      </c>
      <c r="D27" s="91">
        <v>10296</v>
      </c>
      <c r="E27" s="89">
        <f t="shared" si="0"/>
        <v>11610</v>
      </c>
      <c r="F27" s="37">
        <v>343</v>
      </c>
      <c r="G27" s="91">
        <v>2179</v>
      </c>
      <c r="H27" s="38">
        <f t="shared" si="1"/>
        <v>2522</v>
      </c>
      <c r="I27" s="38">
        <f t="shared" si="2"/>
        <v>1657</v>
      </c>
      <c r="J27" s="38">
        <f t="shared" si="3"/>
        <v>12475</v>
      </c>
      <c r="K27" s="89">
        <f t="shared" si="4"/>
        <v>14132</v>
      </c>
      <c r="L27" s="37">
        <v>2233</v>
      </c>
    </row>
    <row r="28" spans="1:12" s="98" customFormat="1" ht="11.25" customHeight="1">
      <c r="A28" s="89" t="s">
        <v>30</v>
      </c>
      <c r="B28" s="37">
        <v>53</v>
      </c>
      <c r="C28" s="37">
        <v>183</v>
      </c>
      <c r="D28" s="91">
        <v>1870</v>
      </c>
      <c r="E28" s="89">
        <f t="shared" si="0"/>
        <v>2106</v>
      </c>
      <c r="F28" s="37">
        <v>2</v>
      </c>
      <c r="G28" s="91">
        <v>62</v>
      </c>
      <c r="H28" s="38">
        <f t="shared" si="1"/>
        <v>64</v>
      </c>
      <c r="I28" s="38">
        <f t="shared" si="2"/>
        <v>238</v>
      </c>
      <c r="J28" s="38">
        <f t="shared" si="3"/>
        <v>1932</v>
      </c>
      <c r="K28" s="89">
        <f t="shared" si="4"/>
        <v>2170</v>
      </c>
      <c r="L28" s="37">
        <v>403</v>
      </c>
    </row>
    <row r="29" spans="1:12" s="98" customFormat="1" ht="11.25" customHeight="1">
      <c r="A29" s="89" t="s">
        <v>31</v>
      </c>
      <c r="B29" s="37">
        <v>2387</v>
      </c>
      <c r="C29" s="37">
        <v>1437</v>
      </c>
      <c r="D29" s="91">
        <v>20697</v>
      </c>
      <c r="E29" s="89">
        <f t="shared" si="0"/>
        <v>24521</v>
      </c>
      <c r="F29" s="37">
        <v>167</v>
      </c>
      <c r="G29" s="91">
        <v>44</v>
      </c>
      <c r="H29" s="38">
        <f t="shared" si="1"/>
        <v>211</v>
      </c>
      <c r="I29" s="38">
        <f t="shared" si="2"/>
        <v>3991</v>
      </c>
      <c r="J29" s="38">
        <f t="shared" si="3"/>
        <v>20741</v>
      </c>
      <c r="K29" s="89">
        <f t="shared" si="4"/>
        <v>24732</v>
      </c>
      <c r="L29" s="37">
        <v>4323</v>
      </c>
    </row>
    <row r="30" spans="1:12" s="98" customFormat="1" ht="11.25" customHeight="1">
      <c r="A30" s="89" t="s">
        <v>32</v>
      </c>
      <c r="B30" s="37">
        <v>3342</v>
      </c>
      <c r="C30" s="37">
        <v>20531</v>
      </c>
      <c r="D30" s="91">
        <v>137026</v>
      </c>
      <c r="E30" s="89">
        <f t="shared" si="0"/>
        <v>160899</v>
      </c>
      <c r="F30" s="37">
        <v>2758</v>
      </c>
      <c r="G30" s="91">
        <v>14480</v>
      </c>
      <c r="H30" s="38">
        <f t="shared" si="1"/>
        <v>17238</v>
      </c>
      <c r="I30" s="38">
        <f t="shared" si="2"/>
        <v>26631</v>
      </c>
      <c r="J30" s="38">
        <f t="shared" si="3"/>
        <v>151506</v>
      </c>
      <c r="K30" s="89">
        <f t="shared" si="4"/>
        <v>178137</v>
      </c>
      <c r="L30" s="37">
        <v>26953</v>
      </c>
    </row>
    <row r="31" spans="1:12" s="98" customFormat="1" ht="11.25" customHeight="1">
      <c r="A31" s="89" t="s">
        <v>33</v>
      </c>
      <c r="B31" s="37">
        <v>0</v>
      </c>
      <c r="C31" s="37">
        <v>0</v>
      </c>
      <c r="D31" s="91">
        <v>4</v>
      </c>
      <c r="E31" s="89">
        <f t="shared" si="0"/>
        <v>4</v>
      </c>
      <c r="F31" s="37">
        <v>0</v>
      </c>
      <c r="G31" s="91">
        <v>0</v>
      </c>
      <c r="H31" s="38">
        <f t="shared" si="1"/>
        <v>0</v>
      </c>
      <c r="I31" s="38">
        <f t="shared" si="2"/>
        <v>0</v>
      </c>
      <c r="J31" s="38">
        <f t="shared" si="3"/>
        <v>4</v>
      </c>
      <c r="K31" s="89">
        <f t="shared" si="4"/>
        <v>4</v>
      </c>
      <c r="L31" s="37">
        <v>165</v>
      </c>
    </row>
    <row r="32" spans="1:12" s="98" customFormat="1" ht="11.25" customHeight="1">
      <c r="A32" s="89" t="s">
        <v>34</v>
      </c>
      <c r="B32" s="37">
        <v>0</v>
      </c>
      <c r="C32" s="37">
        <v>62</v>
      </c>
      <c r="D32" s="91">
        <v>554</v>
      </c>
      <c r="E32" s="89">
        <f t="shared" si="0"/>
        <v>616</v>
      </c>
      <c r="F32" s="37">
        <v>58</v>
      </c>
      <c r="G32" s="91">
        <v>472</v>
      </c>
      <c r="H32" s="38">
        <f t="shared" si="1"/>
        <v>530</v>
      </c>
      <c r="I32" s="38">
        <f t="shared" si="2"/>
        <v>120</v>
      </c>
      <c r="J32" s="38">
        <f t="shared" si="3"/>
        <v>1026</v>
      </c>
      <c r="K32" s="89">
        <f t="shared" si="4"/>
        <v>1146</v>
      </c>
      <c r="L32" s="37">
        <v>0</v>
      </c>
    </row>
    <row r="33" spans="1:12" s="98" customFormat="1" ht="11.25" customHeight="1">
      <c r="A33" s="89" t="s">
        <v>35</v>
      </c>
      <c r="B33" s="37">
        <v>6827</v>
      </c>
      <c r="C33" s="37">
        <v>0</v>
      </c>
      <c r="D33" s="91">
        <v>209416</v>
      </c>
      <c r="E33" s="89">
        <f t="shared" si="0"/>
        <v>216243</v>
      </c>
      <c r="F33" s="37">
        <v>12</v>
      </c>
      <c r="G33" s="91">
        <v>244</v>
      </c>
      <c r="H33" s="38">
        <f t="shared" si="1"/>
        <v>256</v>
      </c>
      <c r="I33" s="38">
        <f t="shared" si="2"/>
        <v>6839</v>
      </c>
      <c r="J33" s="38">
        <f t="shared" si="3"/>
        <v>209660</v>
      </c>
      <c r="K33" s="89">
        <f t="shared" si="4"/>
        <v>216499</v>
      </c>
      <c r="L33" s="37">
        <v>3562</v>
      </c>
    </row>
    <row r="34" spans="1:12" s="98" customFormat="1" ht="11.25" customHeight="1">
      <c r="A34" s="89" t="s">
        <v>36</v>
      </c>
      <c r="B34" s="37">
        <v>17680</v>
      </c>
      <c r="C34" s="37">
        <v>46454</v>
      </c>
      <c r="D34" s="91">
        <v>330281</v>
      </c>
      <c r="E34" s="89">
        <f t="shared" si="0"/>
        <v>394415</v>
      </c>
      <c r="F34" s="37">
        <v>51767</v>
      </c>
      <c r="G34" s="91">
        <v>249155</v>
      </c>
      <c r="H34" s="38">
        <f t="shared" si="1"/>
        <v>300922</v>
      </c>
      <c r="I34" s="38">
        <f t="shared" si="2"/>
        <v>115901</v>
      </c>
      <c r="J34" s="38">
        <f t="shared" si="3"/>
        <v>579436</v>
      </c>
      <c r="K34" s="89">
        <f t="shared" si="4"/>
        <v>695337</v>
      </c>
      <c r="L34" s="37">
        <v>297739</v>
      </c>
    </row>
    <row r="35" spans="1:12" s="98" customFormat="1" ht="11.25" customHeight="1">
      <c r="A35" s="89" t="s">
        <v>37</v>
      </c>
      <c r="B35" s="37">
        <v>326</v>
      </c>
      <c r="C35" s="37">
        <v>338</v>
      </c>
      <c r="D35" s="91">
        <v>5061</v>
      </c>
      <c r="E35" s="89">
        <f t="shared" si="0"/>
        <v>5725</v>
      </c>
      <c r="F35" s="37">
        <v>82</v>
      </c>
      <c r="G35" s="91">
        <v>707</v>
      </c>
      <c r="H35" s="38">
        <f t="shared" si="1"/>
        <v>789</v>
      </c>
      <c r="I35" s="38">
        <f t="shared" si="2"/>
        <v>746</v>
      </c>
      <c r="J35" s="38">
        <f t="shared" si="3"/>
        <v>5768</v>
      </c>
      <c r="K35" s="89">
        <f t="shared" si="4"/>
        <v>6514</v>
      </c>
      <c r="L35" s="37">
        <v>0</v>
      </c>
    </row>
    <row r="36" spans="1:12" s="98" customFormat="1" ht="11.25" customHeight="1">
      <c r="A36" s="89" t="s">
        <v>38</v>
      </c>
      <c r="B36" s="37">
        <v>8574</v>
      </c>
      <c r="C36" s="37">
        <v>6062</v>
      </c>
      <c r="D36" s="91">
        <v>74602</v>
      </c>
      <c r="E36" s="89">
        <f t="shared" si="0"/>
        <v>89238</v>
      </c>
      <c r="F36" s="37">
        <v>1459</v>
      </c>
      <c r="G36" s="91">
        <v>11893</v>
      </c>
      <c r="H36" s="38">
        <f t="shared" si="1"/>
        <v>13352</v>
      </c>
      <c r="I36" s="38">
        <f t="shared" si="2"/>
        <v>16095</v>
      </c>
      <c r="J36" s="38">
        <f t="shared" si="3"/>
        <v>86495</v>
      </c>
      <c r="K36" s="89">
        <f t="shared" si="4"/>
        <v>102590</v>
      </c>
      <c r="L36" s="37">
        <v>48316</v>
      </c>
    </row>
    <row r="37" spans="1:12" s="98" customFormat="1" ht="11.25" customHeight="1">
      <c r="A37" s="89" t="s">
        <v>39</v>
      </c>
      <c r="B37" s="37">
        <v>8737</v>
      </c>
      <c r="C37" s="37">
        <v>6096</v>
      </c>
      <c r="D37" s="91">
        <v>56334</v>
      </c>
      <c r="E37" s="89">
        <f t="shared" si="0"/>
        <v>71167</v>
      </c>
      <c r="F37" s="37">
        <v>7997</v>
      </c>
      <c r="G37" s="91">
        <v>27405</v>
      </c>
      <c r="H37" s="38">
        <f t="shared" si="1"/>
        <v>35402</v>
      </c>
      <c r="I37" s="38">
        <f t="shared" si="2"/>
        <v>22830</v>
      </c>
      <c r="J37" s="38">
        <f t="shared" si="3"/>
        <v>83739</v>
      </c>
      <c r="K37" s="89">
        <f t="shared" si="4"/>
        <v>106569</v>
      </c>
      <c r="L37" s="37">
        <v>4758</v>
      </c>
    </row>
    <row r="38" spans="1:12" s="98" customFormat="1" ht="11.25" customHeight="1">
      <c r="A38" s="89" t="s">
        <v>40</v>
      </c>
      <c r="B38" s="37">
        <v>129</v>
      </c>
      <c r="C38" s="37">
        <v>429</v>
      </c>
      <c r="D38" s="91">
        <v>3545</v>
      </c>
      <c r="E38" s="89">
        <f t="shared" si="0"/>
        <v>4103</v>
      </c>
      <c r="F38" s="37">
        <v>1432</v>
      </c>
      <c r="G38" s="91">
        <v>8234</v>
      </c>
      <c r="H38" s="38">
        <f t="shared" si="1"/>
        <v>9666</v>
      </c>
      <c r="I38" s="38">
        <f t="shared" si="2"/>
        <v>1990</v>
      </c>
      <c r="J38" s="38">
        <f t="shared" si="3"/>
        <v>11779</v>
      </c>
      <c r="K38" s="89">
        <f t="shared" si="4"/>
        <v>13769</v>
      </c>
      <c r="L38" s="37">
        <v>3573</v>
      </c>
    </row>
    <row r="39" spans="1:12" s="98" customFormat="1" ht="11.25" customHeight="1">
      <c r="A39" s="89" t="s">
        <v>41</v>
      </c>
      <c r="B39" s="37">
        <v>56</v>
      </c>
      <c r="C39" s="37">
        <v>50</v>
      </c>
      <c r="D39" s="91">
        <v>4282</v>
      </c>
      <c r="E39" s="89">
        <f t="shared" si="0"/>
        <v>4388</v>
      </c>
      <c r="F39" s="37">
        <v>1285</v>
      </c>
      <c r="G39" s="91">
        <v>9637</v>
      </c>
      <c r="H39" s="38">
        <f t="shared" si="1"/>
        <v>10922</v>
      </c>
      <c r="I39" s="38">
        <f t="shared" si="2"/>
        <v>1391</v>
      </c>
      <c r="J39" s="38">
        <f t="shared" si="3"/>
        <v>13919</v>
      </c>
      <c r="K39" s="89">
        <f t="shared" si="4"/>
        <v>15310</v>
      </c>
      <c r="L39" s="37">
        <v>3344</v>
      </c>
    </row>
    <row r="40" spans="1:12" s="98" customFormat="1" ht="11.25" customHeight="1">
      <c r="A40" s="89" t="s">
        <v>42</v>
      </c>
      <c r="B40" s="37">
        <v>3</v>
      </c>
      <c r="C40" s="37">
        <v>1643</v>
      </c>
      <c r="D40" s="91">
        <v>15501</v>
      </c>
      <c r="E40" s="89">
        <f t="shared" si="0"/>
        <v>17147</v>
      </c>
      <c r="F40" s="37">
        <v>1209</v>
      </c>
      <c r="G40" s="91">
        <v>7925</v>
      </c>
      <c r="H40" s="38">
        <f t="shared" si="1"/>
        <v>9134</v>
      </c>
      <c r="I40" s="38">
        <f t="shared" si="2"/>
        <v>2855</v>
      </c>
      <c r="J40" s="38">
        <f t="shared" si="3"/>
        <v>23426</v>
      </c>
      <c r="K40" s="89">
        <f t="shared" si="4"/>
        <v>26281</v>
      </c>
      <c r="L40" s="37">
        <v>5515</v>
      </c>
    </row>
    <row r="41" spans="1:12" s="98" customFormat="1" ht="11.25" customHeight="1">
      <c r="A41" s="89" t="s">
        <v>43</v>
      </c>
      <c r="B41" s="37">
        <v>6906</v>
      </c>
      <c r="C41" s="37">
        <v>171</v>
      </c>
      <c r="D41" s="91">
        <v>39764</v>
      </c>
      <c r="E41" s="89">
        <f t="shared" si="0"/>
        <v>46841</v>
      </c>
      <c r="F41" s="37">
        <v>30</v>
      </c>
      <c r="G41" s="91">
        <v>708</v>
      </c>
      <c r="H41" s="38">
        <f t="shared" si="1"/>
        <v>738</v>
      </c>
      <c r="I41" s="38">
        <f t="shared" si="2"/>
        <v>7107</v>
      </c>
      <c r="J41" s="38">
        <f t="shared" si="3"/>
        <v>40472</v>
      </c>
      <c r="K41" s="89">
        <f t="shared" si="4"/>
        <v>47579</v>
      </c>
      <c r="L41" s="37">
        <v>355</v>
      </c>
    </row>
    <row r="42" spans="1:12" s="98" customFormat="1" ht="11.25" customHeight="1">
      <c r="A42" s="89" t="s">
        <v>44</v>
      </c>
      <c r="B42" s="37">
        <v>85</v>
      </c>
      <c r="C42" s="37">
        <v>93</v>
      </c>
      <c r="D42" s="91">
        <v>1379</v>
      </c>
      <c r="E42" s="89">
        <f t="shared" si="0"/>
        <v>1557</v>
      </c>
      <c r="F42" s="37">
        <v>37</v>
      </c>
      <c r="G42" s="91">
        <v>615</v>
      </c>
      <c r="H42" s="38">
        <f t="shared" si="1"/>
        <v>652</v>
      </c>
      <c r="I42" s="38">
        <f t="shared" si="2"/>
        <v>215</v>
      </c>
      <c r="J42" s="38">
        <f t="shared" si="3"/>
        <v>1994</v>
      </c>
      <c r="K42" s="89">
        <f t="shared" si="4"/>
        <v>2209</v>
      </c>
      <c r="L42" s="37">
        <v>50</v>
      </c>
    </row>
    <row r="43" spans="1:12" s="98" customFormat="1" ht="11.25" customHeight="1">
      <c r="A43" s="89" t="s">
        <v>45</v>
      </c>
      <c r="B43" s="37">
        <v>7</v>
      </c>
      <c r="C43" s="37">
        <v>0</v>
      </c>
      <c r="D43" s="91">
        <v>62830</v>
      </c>
      <c r="E43" s="89">
        <f t="shared" si="0"/>
        <v>62837</v>
      </c>
      <c r="F43" s="37">
        <v>1</v>
      </c>
      <c r="G43" s="91">
        <v>1642</v>
      </c>
      <c r="H43" s="38">
        <f t="shared" si="1"/>
        <v>1643</v>
      </c>
      <c r="I43" s="38">
        <f t="shared" si="2"/>
        <v>8</v>
      </c>
      <c r="J43" s="38">
        <f t="shared" si="3"/>
        <v>64472</v>
      </c>
      <c r="K43" s="89">
        <f t="shared" si="4"/>
        <v>64480</v>
      </c>
      <c r="L43" s="37">
        <v>268</v>
      </c>
    </row>
    <row r="44" spans="1:12" s="98" customFormat="1" ht="11.25" customHeight="1">
      <c r="A44" s="89" t="s">
        <v>46</v>
      </c>
      <c r="B44" s="37">
        <v>6967</v>
      </c>
      <c r="C44" s="37">
        <v>13023</v>
      </c>
      <c r="D44" s="91">
        <v>94108</v>
      </c>
      <c r="E44" s="89">
        <f t="shared" si="0"/>
        <v>114098</v>
      </c>
      <c r="F44" s="37">
        <v>1789</v>
      </c>
      <c r="G44" s="91">
        <v>12108</v>
      </c>
      <c r="H44" s="38">
        <f t="shared" si="1"/>
        <v>13897</v>
      </c>
      <c r="I44" s="38">
        <f t="shared" si="2"/>
        <v>21779</v>
      </c>
      <c r="J44" s="38">
        <f t="shared" si="3"/>
        <v>106216</v>
      </c>
      <c r="K44" s="89">
        <f t="shared" si="4"/>
        <v>127995</v>
      </c>
      <c r="L44" s="37">
        <v>23533</v>
      </c>
    </row>
    <row r="45" spans="1:12" s="98" customFormat="1" ht="11.25" customHeight="1">
      <c r="A45" s="89" t="s">
        <v>47</v>
      </c>
      <c r="B45" s="37">
        <v>23811</v>
      </c>
      <c r="C45" s="37">
        <v>1091</v>
      </c>
      <c r="D45" s="91">
        <v>217233</v>
      </c>
      <c r="E45" s="89">
        <f t="shared" si="0"/>
        <v>242135</v>
      </c>
      <c r="F45" s="37">
        <v>17162</v>
      </c>
      <c r="G45" s="91">
        <v>148722</v>
      </c>
      <c r="H45" s="38">
        <f t="shared" si="1"/>
        <v>165884</v>
      </c>
      <c r="I45" s="38">
        <f t="shared" si="2"/>
        <v>42064</v>
      </c>
      <c r="J45" s="38">
        <f t="shared" si="3"/>
        <v>365955</v>
      </c>
      <c r="K45" s="89">
        <f t="shared" si="4"/>
        <v>408019</v>
      </c>
      <c r="L45" s="37">
        <v>190231</v>
      </c>
    </row>
    <row r="46" spans="1:12" s="98" customFormat="1" ht="11.25" customHeight="1">
      <c r="A46" s="89" t="s">
        <v>48</v>
      </c>
      <c r="B46" s="37">
        <v>450</v>
      </c>
      <c r="C46" s="37">
        <v>0</v>
      </c>
      <c r="D46" s="91">
        <v>654</v>
      </c>
      <c r="E46" s="89">
        <f t="shared" si="0"/>
        <v>1104</v>
      </c>
      <c r="F46" s="37">
        <v>4027</v>
      </c>
      <c r="G46" s="91">
        <v>19714</v>
      </c>
      <c r="H46" s="38">
        <f t="shared" si="1"/>
        <v>23741</v>
      </c>
      <c r="I46" s="38">
        <f t="shared" si="2"/>
        <v>4477</v>
      </c>
      <c r="J46" s="38">
        <f t="shared" si="3"/>
        <v>20368</v>
      </c>
      <c r="K46" s="89">
        <f t="shared" si="4"/>
        <v>24845</v>
      </c>
      <c r="L46" s="37">
        <v>373</v>
      </c>
    </row>
    <row r="47" spans="1:12" s="98" customFormat="1" ht="11.25" customHeight="1">
      <c r="A47" s="89" t="s">
        <v>49</v>
      </c>
      <c r="B47" s="37">
        <v>0</v>
      </c>
      <c r="C47" s="37">
        <v>0</v>
      </c>
      <c r="D47" s="91">
        <v>0</v>
      </c>
      <c r="E47" s="89">
        <f t="shared" si="0"/>
        <v>0</v>
      </c>
      <c r="F47" s="37">
        <v>62</v>
      </c>
      <c r="G47" s="91">
        <v>342</v>
      </c>
      <c r="H47" s="38">
        <f t="shared" si="1"/>
        <v>404</v>
      </c>
      <c r="I47" s="38">
        <f t="shared" si="2"/>
        <v>62</v>
      </c>
      <c r="J47" s="38">
        <f t="shared" si="3"/>
        <v>342</v>
      </c>
      <c r="K47" s="89">
        <f t="shared" si="4"/>
        <v>404</v>
      </c>
      <c r="L47" s="37">
        <v>0</v>
      </c>
    </row>
    <row r="48" spans="1:12" s="98" customFormat="1" ht="11.25" customHeight="1">
      <c r="A48" s="89" t="s">
        <v>50</v>
      </c>
      <c r="B48" s="37">
        <v>33072</v>
      </c>
      <c r="C48" s="37">
        <v>266</v>
      </c>
      <c r="D48" s="91">
        <v>140976</v>
      </c>
      <c r="E48" s="89">
        <f t="shared" si="0"/>
        <v>174314</v>
      </c>
      <c r="F48" s="37">
        <v>438</v>
      </c>
      <c r="G48" s="91">
        <v>40062</v>
      </c>
      <c r="H48" s="38">
        <f t="shared" si="1"/>
        <v>40500</v>
      </c>
      <c r="I48" s="38">
        <f t="shared" si="2"/>
        <v>33776</v>
      </c>
      <c r="J48" s="38">
        <f t="shared" si="3"/>
        <v>181038</v>
      </c>
      <c r="K48" s="89">
        <f t="shared" si="4"/>
        <v>214814</v>
      </c>
      <c r="L48" s="37">
        <v>50231</v>
      </c>
    </row>
    <row r="49" spans="1:12" s="98" customFormat="1" ht="11.25" customHeight="1">
      <c r="A49" s="89" t="s">
        <v>51</v>
      </c>
      <c r="B49" s="37">
        <v>0</v>
      </c>
      <c r="C49" s="37">
        <v>6</v>
      </c>
      <c r="D49" s="91">
        <v>56</v>
      </c>
      <c r="E49" s="89">
        <f t="shared" si="0"/>
        <v>62</v>
      </c>
      <c r="F49" s="37">
        <v>2</v>
      </c>
      <c r="G49" s="91">
        <v>35</v>
      </c>
      <c r="H49" s="38">
        <f t="shared" si="1"/>
        <v>37</v>
      </c>
      <c r="I49" s="38">
        <f t="shared" si="2"/>
        <v>8</v>
      </c>
      <c r="J49" s="38">
        <f t="shared" si="3"/>
        <v>91</v>
      </c>
      <c r="K49" s="89">
        <f t="shared" si="4"/>
        <v>99</v>
      </c>
      <c r="L49" s="37">
        <v>0</v>
      </c>
    </row>
    <row r="50" spans="1:12" s="98" customFormat="1" ht="11.25" customHeight="1">
      <c r="A50" s="89" t="s">
        <v>52</v>
      </c>
      <c r="B50" s="37">
        <v>31871</v>
      </c>
      <c r="C50" s="37">
        <v>5282</v>
      </c>
      <c r="D50" s="91">
        <v>243995</v>
      </c>
      <c r="E50" s="89">
        <f t="shared" si="0"/>
        <v>281148</v>
      </c>
      <c r="F50" s="37">
        <v>1789</v>
      </c>
      <c r="G50" s="91">
        <v>11516</v>
      </c>
      <c r="H50" s="38">
        <f t="shared" si="1"/>
        <v>13305</v>
      </c>
      <c r="I50" s="38">
        <f t="shared" si="2"/>
        <v>38942</v>
      </c>
      <c r="J50" s="38">
        <f t="shared" si="3"/>
        <v>255511</v>
      </c>
      <c r="K50" s="89">
        <f t="shared" si="4"/>
        <v>294453</v>
      </c>
      <c r="L50" s="37">
        <v>2910</v>
      </c>
    </row>
    <row r="51" spans="1:12" s="98" customFormat="1" ht="11.25" customHeight="1">
      <c r="A51" s="89" t="s">
        <v>53</v>
      </c>
      <c r="B51" s="37">
        <v>196</v>
      </c>
      <c r="C51" s="37">
        <v>0</v>
      </c>
      <c r="D51" s="91">
        <v>1231</v>
      </c>
      <c r="E51" s="89">
        <f t="shared" si="0"/>
        <v>1427</v>
      </c>
      <c r="F51" s="37">
        <v>308</v>
      </c>
      <c r="G51" s="91">
        <v>1552</v>
      </c>
      <c r="H51" s="38">
        <f t="shared" si="1"/>
        <v>1860</v>
      </c>
      <c r="I51" s="38">
        <f t="shared" si="2"/>
        <v>504</v>
      </c>
      <c r="J51" s="38">
        <f t="shared" si="3"/>
        <v>2783</v>
      </c>
      <c r="K51" s="89">
        <f t="shared" si="4"/>
        <v>3287</v>
      </c>
      <c r="L51" s="37">
        <v>563</v>
      </c>
    </row>
    <row r="52" spans="1:12" s="98" customFormat="1" ht="11.25" customHeight="1">
      <c r="A52" s="89" t="s">
        <v>54</v>
      </c>
      <c r="B52" s="37">
        <v>76</v>
      </c>
      <c r="C52" s="37">
        <v>0</v>
      </c>
      <c r="D52" s="91">
        <v>1241</v>
      </c>
      <c r="E52" s="89">
        <f t="shared" si="0"/>
        <v>1317</v>
      </c>
      <c r="F52" s="37">
        <v>0</v>
      </c>
      <c r="G52" s="91">
        <v>0</v>
      </c>
      <c r="H52" s="38">
        <f t="shared" si="1"/>
        <v>0</v>
      </c>
      <c r="I52" s="38">
        <f t="shared" si="2"/>
        <v>76</v>
      </c>
      <c r="J52" s="38">
        <f t="shared" si="3"/>
        <v>1241</v>
      </c>
      <c r="K52" s="89">
        <f t="shared" si="4"/>
        <v>1317</v>
      </c>
      <c r="L52" s="37">
        <v>0</v>
      </c>
    </row>
    <row r="53" spans="1:12" s="98" customFormat="1" ht="11.25" customHeight="1">
      <c r="A53" s="89" t="s">
        <v>55</v>
      </c>
      <c r="B53" s="37">
        <v>25</v>
      </c>
      <c r="C53" s="37">
        <v>7</v>
      </c>
      <c r="D53" s="91">
        <v>178</v>
      </c>
      <c r="E53" s="89">
        <f t="shared" si="0"/>
        <v>210</v>
      </c>
      <c r="F53" s="37">
        <v>178</v>
      </c>
      <c r="G53" s="91">
        <v>759</v>
      </c>
      <c r="H53" s="38">
        <f t="shared" si="1"/>
        <v>937</v>
      </c>
      <c r="I53" s="38">
        <f t="shared" si="2"/>
        <v>210</v>
      </c>
      <c r="J53" s="38">
        <f t="shared" si="3"/>
        <v>937</v>
      </c>
      <c r="K53" s="89">
        <f t="shared" si="4"/>
        <v>1147</v>
      </c>
      <c r="L53" s="37">
        <v>429</v>
      </c>
    </row>
    <row r="54" spans="1:12" s="98" customFormat="1" ht="11.25" customHeight="1">
      <c r="A54" s="89" t="s">
        <v>56</v>
      </c>
      <c r="B54" s="37">
        <v>55143</v>
      </c>
      <c r="C54" s="37">
        <v>64159</v>
      </c>
      <c r="D54" s="91">
        <v>531559</v>
      </c>
      <c r="E54" s="89">
        <f t="shared" si="0"/>
        <v>650861</v>
      </c>
      <c r="F54" s="37">
        <v>26988</v>
      </c>
      <c r="G54" s="91">
        <v>112056</v>
      </c>
      <c r="H54" s="38">
        <f t="shared" si="1"/>
        <v>139044</v>
      </c>
      <c r="I54" s="38">
        <f t="shared" si="2"/>
        <v>146290</v>
      </c>
      <c r="J54" s="38">
        <f t="shared" si="3"/>
        <v>643615</v>
      </c>
      <c r="K54" s="89">
        <f t="shared" si="4"/>
        <v>789905</v>
      </c>
      <c r="L54" s="37">
        <v>208604</v>
      </c>
    </row>
    <row r="55" spans="1:12" s="98" customFormat="1" ht="11.25" customHeight="1">
      <c r="A55" s="89" t="s">
        <v>57</v>
      </c>
      <c r="B55" s="37">
        <v>2138</v>
      </c>
      <c r="C55" s="37">
        <v>276</v>
      </c>
      <c r="D55" s="91">
        <v>15053</v>
      </c>
      <c r="E55" s="89">
        <f t="shared" si="0"/>
        <v>17467</v>
      </c>
      <c r="F55" s="37">
        <v>1486</v>
      </c>
      <c r="G55" s="91">
        <v>8565</v>
      </c>
      <c r="H55" s="38">
        <f t="shared" si="1"/>
        <v>10051</v>
      </c>
      <c r="I55" s="38">
        <f t="shared" si="2"/>
        <v>3900</v>
      </c>
      <c r="J55" s="38">
        <f t="shared" si="3"/>
        <v>23618</v>
      </c>
      <c r="K55" s="89">
        <f t="shared" si="4"/>
        <v>27518</v>
      </c>
      <c r="L55" s="37">
        <v>44909</v>
      </c>
    </row>
    <row r="56" spans="1:12" s="98" customFormat="1" ht="11.25" customHeight="1">
      <c r="A56" s="89" t="s">
        <v>58</v>
      </c>
      <c r="B56" s="37">
        <v>3607</v>
      </c>
      <c r="C56" s="37">
        <v>15492</v>
      </c>
      <c r="D56" s="91">
        <v>134476</v>
      </c>
      <c r="E56" s="89">
        <f t="shared" si="0"/>
        <v>153575</v>
      </c>
      <c r="F56" s="37">
        <v>2158</v>
      </c>
      <c r="G56" s="91">
        <v>12033</v>
      </c>
      <c r="H56" s="38">
        <f t="shared" si="1"/>
        <v>14191</v>
      </c>
      <c r="I56" s="38">
        <f t="shared" si="2"/>
        <v>21257</v>
      </c>
      <c r="J56" s="38">
        <f t="shared" si="3"/>
        <v>146509</v>
      </c>
      <c r="K56" s="89">
        <f t="shared" si="4"/>
        <v>167766</v>
      </c>
      <c r="L56" s="37">
        <v>15462</v>
      </c>
    </row>
    <row r="57" spans="1:12" s="98" customFormat="1" ht="11.25" customHeight="1">
      <c r="A57" s="89" t="s">
        <v>59</v>
      </c>
      <c r="B57" s="37">
        <v>264795</v>
      </c>
      <c r="C57" s="37">
        <v>6204</v>
      </c>
      <c r="D57" s="91">
        <v>1760275</v>
      </c>
      <c r="E57" s="89">
        <f t="shared" si="0"/>
        <v>2031274</v>
      </c>
      <c r="F57" s="37">
        <v>40419</v>
      </c>
      <c r="G57" s="91">
        <v>181793</v>
      </c>
      <c r="H57" s="38">
        <f t="shared" si="1"/>
        <v>222212</v>
      </c>
      <c r="I57" s="38">
        <f t="shared" si="2"/>
        <v>311418</v>
      </c>
      <c r="J57" s="38">
        <f t="shared" si="3"/>
        <v>1942068</v>
      </c>
      <c r="K57" s="89">
        <f t="shared" si="4"/>
        <v>2253486</v>
      </c>
      <c r="L57" s="37">
        <v>2999714</v>
      </c>
    </row>
    <row r="58" spans="1:12" s="98" customFormat="1" ht="11.25" customHeight="1">
      <c r="A58" s="89" t="s">
        <v>60</v>
      </c>
      <c r="B58" s="37">
        <v>36291</v>
      </c>
      <c r="C58" s="37">
        <v>127997</v>
      </c>
      <c r="D58" s="91">
        <v>802082</v>
      </c>
      <c r="E58" s="89">
        <f t="shared" si="0"/>
        <v>966370</v>
      </c>
      <c r="F58" s="37">
        <v>29101</v>
      </c>
      <c r="G58" s="91">
        <v>148409</v>
      </c>
      <c r="H58" s="38">
        <f t="shared" si="1"/>
        <v>177510</v>
      </c>
      <c r="I58" s="38">
        <f t="shared" si="2"/>
        <v>193389</v>
      </c>
      <c r="J58" s="38">
        <f t="shared" si="3"/>
        <v>950491</v>
      </c>
      <c r="K58" s="89">
        <f t="shared" si="4"/>
        <v>1143880</v>
      </c>
      <c r="L58" s="37">
        <v>925140</v>
      </c>
    </row>
    <row r="59" spans="1:12" s="98" customFormat="1" ht="11.25" customHeight="1">
      <c r="A59" s="89" t="s">
        <v>61</v>
      </c>
      <c r="B59" s="37">
        <v>196</v>
      </c>
      <c r="C59" s="37">
        <v>275</v>
      </c>
      <c r="D59" s="91">
        <v>2548</v>
      </c>
      <c r="E59" s="89">
        <f t="shared" si="0"/>
        <v>3019</v>
      </c>
      <c r="F59" s="37">
        <v>87</v>
      </c>
      <c r="G59" s="91">
        <v>654</v>
      </c>
      <c r="H59" s="38">
        <f t="shared" si="1"/>
        <v>741</v>
      </c>
      <c r="I59" s="38">
        <f t="shared" si="2"/>
        <v>558</v>
      </c>
      <c r="J59" s="38">
        <f t="shared" si="3"/>
        <v>3202</v>
      </c>
      <c r="K59" s="89">
        <f t="shared" si="4"/>
        <v>3760</v>
      </c>
      <c r="L59" s="37">
        <v>674</v>
      </c>
    </row>
    <row r="60" spans="1:12" s="98" customFormat="1" ht="11.25" customHeight="1">
      <c r="A60" s="89" t="s">
        <v>62</v>
      </c>
      <c r="B60" s="37">
        <v>791</v>
      </c>
      <c r="C60" s="37">
        <v>43</v>
      </c>
      <c r="D60" s="91">
        <v>4723</v>
      </c>
      <c r="E60" s="89">
        <f t="shared" si="0"/>
        <v>5557</v>
      </c>
      <c r="F60" s="37">
        <v>154</v>
      </c>
      <c r="G60" s="91">
        <v>864</v>
      </c>
      <c r="H60" s="38">
        <f t="shared" si="1"/>
        <v>1018</v>
      </c>
      <c r="I60" s="38">
        <f t="shared" si="2"/>
        <v>988</v>
      </c>
      <c r="J60" s="38">
        <f t="shared" si="3"/>
        <v>5587</v>
      </c>
      <c r="K60" s="89">
        <f t="shared" si="4"/>
        <v>6575</v>
      </c>
      <c r="L60" s="37">
        <v>453</v>
      </c>
    </row>
    <row r="61" spans="1:12" s="98" customFormat="1" ht="11.25" customHeight="1">
      <c r="A61" s="89" t="s">
        <v>63</v>
      </c>
      <c r="B61" s="37">
        <v>21591</v>
      </c>
      <c r="C61" s="37">
        <v>10</v>
      </c>
      <c r="D61" s="91">
        <v>157885</v>
      </c>
      <c r="E61" s="89">
        <f t="shared" si="0"/>
        <v>179486</v>
      </c>
      <c r="F61" s="37">
        <v>111</v>
      </c>
      <c r="G61" s="91">
        <v>2006</v>
      </c>
      <c r="H61" s="38">
        <f t="shared" si="1"/>
        <v>2117</v>
      </c>
      <c r="I61" s="38">
        <f t="shared" si="2"/>
        <v>21712</v>
      </c>
      <c r="J61" s="38">
        <f t="shared" si="3"/>
        <v>159891</v>
      </c>
      <c r="K61" s="89">
        <f t="shared" si="4"/>
        <v>181603</v>
      </c>
      <c r="L61" s="37">
        <v>1012</v>
      </c>
    </row>
    <row r="62" spans="1:12" s="98" customFormat="1" ht="11.25" customHeight="1">
      <c r="A62" s="89" t="s">
        <v>64</v>
      </c>
      <c r="B62" s="37">
        <v>147</v>
      </c>
      <c r="C62" s="37">
        <v>56</v>
      </c>
      <c r="D62" s="91">
        <v>1246</v>
      </c>
      <c r="E62" s="89">
        <f t="shared" si="0"/>
        <v>1449</v>
      </c>
      <c r="F62" s="37">
        <v>942</v>
      </c>
      <c r="G62" s="91">
        <v>5475</v>
      </c>
      <c r="H62" s="38">
        <f t="shared" si="1"/>
        <v>6417</v>
      </c>
      <c r="I62" s="38">
        <f t="shared" si="2"/>
        <v>1145</v>
      </c>
      <c r="J62" s="38">
        <f t="shared" si="3"/>
        <v>6721</v>
      </c>
      <c r="K62" s="89">
        <f t="shared" si="4"/>
        <v>7866</v>
      </c>
      <c r="L62" s="37">
        <v>40</v>
      </c>
    </row>
    <row r="63" spans="1:12" s="98" customFormat="1" ht="11.25" customHeight="1">
      <c r="A63" s="89" t="s">
        <v>65</v>
      </c>
      <c r="B63" s="37">
        <v>3493</v>
      </c>
      <c r="C63" s="37">
        <v>96</v>
      </c>
      <c r="D63" s="91">
        <v>25194</v>
      </c>
      <c r="E63" s="89">
        <f t="shared" si="0"/>
        <v>28783</v>
      </c>
      <c r="F63" s="37">
        <v>1528</v>
      </c>
      <c r="G63" s="91">
        <v>8089</v>
      </c>
      <c r="H63" s="38">
        <f t="shared" si="1"/>
        <v>9617</v>
      </c>
      <c r="I63" s="38">
        <f t="shared" si="2"/>
        <v>5117</v>
      </c>
      <c r="J63" s="38">
        <f t="shared" si="3"/>
        <v>33283</v>
      </c>
      <c r="K63" s="89">
        <f t="shared" si="4"/>
        <v>38400</v>
      </c>
      <c r="L63" s="37">
        <v>10912</v>
      </c>
    </row>
    <row r="64" spans="1:12" s="98" customFormat="1" ht="11.25" customHeight="1">
      <c r="A64" s="89" t="s">
        <v>66</v>
      </c>
      <c r="B64" s="37">
        <v>202</v>
      </c>
      <c r="C64" s="37">
        <v>839</v>
      </c>
      <c r="D64" s="91">
        <v>10560</v>
      </c>
      <c r="E64" s="89">
        <f t="shared" si="0"/>
        <v>11601</v>
      </c>
      <c r="F64" s="37">
        <v>366</v>
      </c>
      <c r="G64" s="91">
        <v>2649</v>
      </c>
      <c r="H64" s="38">
        <f t="shared" si="1"/>
        <v>3015</v>
      </c>
      <c r="I64" s="38">
        <f t="shared" si="2"/>
        <v>1407</v>
      </c>
      <c r="J64" s="38">
        <f t="shared" si="3"/>
        <v>13209</v>
      </c>
      <c r="K64" s="89">
        <f t="shared" si="4"/>
        <v>14616</v>
      </c>
      <c r="L64" s="37">
        <v>820</v>
      </c>
    </row>
    <row r="65" spans="1:12" s="98" customFormat="1" ht="11.25" customHeight="1">
      <c r="A65" s="89" t="s">
        <v>67</v>
      </c>
      <c r="B65" s="37">
        <v>16522</v>
      </c>
      <c r="C65" s="37">
        <v>2506</v>
      </c>
      <c r="D65" s="91">
        <v>51218</v>
      </c>
      <c r="E65" s="89">
        <f t="shared" si="0"/>
        <v>70246</v>
      </c>
      <c r="F65" s="37">
        <v>28027</v>
      </c>
      <c r="G65" s="91">
        <v>7058</v>
      </c>
      <c r="H65" s="38">
        <f t="shared" si="1"/>
        <v>35085</v>
      </c>
      <c r="I65" s="38">
        <f t="shared" si="2"/>
        <v>47055</v>
      </c>
      <c r="J65" s="38">
        <f t="shared" si="3"/>
        <v>58276</v>
      </c>
      <c r="K65" s="89">
        <f t="shared" si="4"/>
        <v>105331</v>
      </c>
      <c r="L65" s="37">
        <v>53917</v>
      </c>
    </row>
    <row r="66" spans="1:12" s="98" customFormat="1" ht="11.25" customHeight="1">
      <c r="A66" s="89" t="s">
        <v>68</v>
      </c>
      <c r="B66" s="37">
        <v>1935</v>
      </c>
      <c r="C66" s="37">
        <v>1105</v>
      </c>
      <c r="D66" s="91">
        <v>16627</v>
      </c>
      <c r="E66" s="89">
        <f t="shared" si="0"/>
        <v>19667</v>
      </c>
      <c r="F66" s="37">
        <v>2735</v>
      </c>
      <c r="G66" s="91">
        <v>12983</v>
      </c>
      <c r="H66" s="38">
        <f t="shared" si="1"/>
        <v>15718</v>
      </c>
      <c r="I66" s="38">
        <f t="shared" si="2"/>
        <v>5775</v>
      </c>
      <c r="J66" s="38">
        <f t="shared" si="3"/>
        <v>29610</v>
      </c>
      <c r="K66" s="89">
        <f t="shared" si="4"/>
        <v>35385</v>
      </c>
      <c r="L66" s="37">
        <v>5343</v>
      </c>
    </row>
    <row r="67" spans="1:12" s="98" customFormat="1" ht="11.25" customHeight="1">
      <c r="A67" s="89" t="s">
        <v>69</v>
      </c>
      <c r="B67" s="37">
        <v>74</v>
      </c>
      <c r="C67" s="37">
        <v>117</v>
      </c>
      <c r="D67" s="91">
        <v>755</v>
      </c>
      <c r="E67" s="89">
        <f t="shared" si="0"/>
        <v>946</v>
      </c>
      <c r="F67" s="37">
        <v>381</v>
      </c>
      <c r="G67" s="91">
        <v>1860</v>
      </c>
      <c r="H67" s="38">
        <f t="shared" si="1"/>
        <v>2241</v>
      </c>
      <c r="I67" s="38">
        <f t="shared" si="2"/>
        <v>572</v>
      </c>
      <c r="J67" s="38">
        <f t="shared" si="3"/>
        <v>2615</v>
      </c>
      <c r="K67" s="89">
        <f t="shared" si="4"/>
        <v>3187</v>
      </c>
      <c r="L67" s="37">
        <v>988</v>
      </c>
    </row>
    <row r="68" spans="1:12" s="98" customFormat="1" ht="11.25" customHeight="1">
      <c r="A68" s="89" t="s">
        <v>70</v>
      </c>
      <c r="B68" s="37">
        <v>73797</v>
      </c>
      <c r="C68" s="37">
        <v>3592</v>
      </c>
      <c r="D68" s="91">
        <v>235155</v>
      </c>
      <c r="E68" s="89">
        <f t="shared" si="0"/>
        <v>312544</v>
      </c>
      <c r="F68" s="37">
        <v>10626</v>
      </c>
      <c r="G68" s="91">
        <v>231122</v>
      </c>
      <c r="H68" s="38">
        <f t="shared" si="1"/>
        <v>241748</v>
      </c>
      <c r="I68" s="38">
        <f t="shared" si="2"/>
        <v>88015</v>
      </c>
      <c r="J68" s="38">
        <f t="shared" si="3"/>
        <v>466277</v>
      </c>
      <c r="K68" s="89">
        <f t="shared" si="4"/>
        <v>554292</v>
      </c>
      <c r="L68" s="37">
        <v>113795</v>
      </c>
    </row>
    <row r="69" spans="1:12" s="98" customFormat="1" ht="11.25" customHeight="1">
      <c r="A69" s="89" t="s">
        <v>71</v>
      </c>
      <c r="B69" s="37">
        <v>532</v>
      </c>
      <c r="C69" s="37">
        <v>26</v>
      </c>
      <c r="D69" s="91">
        <v>2929</v>
      </c>
      <c r="E69" s="89">
        <f t="shared" si="0"/>
        <v>3487</v>
      </c>
      <c r="F69" s="37">
        <v>1981</v>
      </c>
      <c r="G69" s="91">
        <v>7827</v>
      </c>
      <c r="H69" s="38">
        <f t="shared" si="1"/>
        <v>9808</v>
      </c>
      <c r="I69" s="38">
        <f t="shared" si="2"/>
        <v>2539</v>
      </c>
      <c r="J69" s="38">
        <f t="shared" si="3"/>
        <v>10756</v>
      </c>
      <c r="K69" s="89">
        <f t="shared" si="4"/>
        <v>13295</v>
      </c>
      <c r="L69" s="37">
        <v>2373</v>
      </c>
    </row>
    <row r="70" spans="1:12" s="98" customFormat="1" ht="11.25" customHeight="1">
      <c r="A70" s="89" t="s">
        <v>72</v>
      </c>
      <c r="B70" s="37">
        <v>3804</v>
      </c>
      <c r="C70" s="37">
        <v>1451</v>
      </c>
      <c r="D70" s="91">
        <v>42237</v>
      </c>
      <c r="E70" s="89">
        <f t="shared" si="0"/>
        <v>47492</v>
      </c>
      <c r="F70" s="37">
        <v>902</v>
      </c>
      <c r="G70" s="91">
        <v>4810</v>
      </c>
      <c r="H70" s="38">
        <f t="shared" si="1"/>
        <v>5712</v>
      </c>
      <c r="I70" s="38">
        <f t="shared" si="2"/>
        <v>6157</v>
      </c>
      <c r="J70" s="38">
        <f t="shared" si="3"/>
        <v>47047</v>
      </c>
      <c r="K70" s="89">
        <f t="shared" si="4"/>
        <v>53204</v>
      </c>
      <c r="L70" s="37">
        <v>15394</v>
      </c>
    </row>
    <row r="71" spans="1:12" s="98" customFormat="1" ht="11.25" customHeight="1">
      <c r="A71" s="89" t="s">
        <v>73</v>
      </c>
      <c r="B71" s="37">
        <v>8463</v>
      </c>
      <c r="C71" s="37">
        <v>408</v>
      </c>
      <c r="D71" s="91">
        <v>52569</v>
      </c>
      <c r="E71" s="89">
        <f t="shared" si="0"/>
        <v>61440</v>
      </c>
      <c r="F71" s="37">
        <v>1069</v>
      </c>
      <c r="G71" s="91">
        <v>6667</v>
      </c>
      <c r="H71" s="38">
        <f t="shared" si="1"/>
        <v>7736</v>
      </c>
      <c r="I71" s="38">
        <f t="shared" si="2"/>
        <v>9940</v>
      </c>
      <c r="J71" s="38">
        <f t="shared" si="3"/>
        <v>59236</v>
      </c>
      <c r="K71" s="89">
        <f t="shared" si="4"/>
        <v>69176</v>
      </c>
      <c r="L71" s="37">
        <v>714</v>
      </c>
    </row>
    <row r="72" spans="1:12" s="98" customFormat="1" ht="11.25" customHeight="1">
      <c r="A72" s="89" t="s">
        <v>74</v>
      </c>
      <c r="B72" s="37">
        <v>0</v>
      </c>
      <c r="C72" s="37">
        <v>4</v>
      </c>
      <c r="D72" s="91">
        <v>259</v>
      </c>
      <c r="E72" s="89">
        <f t="shared" si="0"/>
        <v>263</v>
      </c>
      <c r="F72" s="37">
        <v>88</v>
      </c>
      <c r="G72" s="91">
        <v>421</v>
      </c>
      <c r="H72" s="38">
        <f t="shared" si="1"/>
        <v>509</v>
      </c>
      <c r="I72" s="38">
        <f t="shared" si="2"/>
        <v>92</v>
      </c>
      <c r="J72" s="38">
        <f t="shared" si="3"/>
        <v>680</v>
      </c>
      <c r="K72" s="89">
        <f t="shared" si="4"/>
        <v>772</v>
      </c>
      <c r="L72" s="37">
        <v>37</v>
      </c>
    </row>
    <row r="73" spans="1:12" s="98" customFormat="1" ht="11.25" customHeight="1">
      <c r="A73" s="89" t="s">
        <v>75</v>
      </c>
      <c r="B73" s="37">
        <v>40769</v>
      </c>
      <c r="C73" s="37">
        <v>1290</v>
      </c>
      <c r="D73" s="91">
        <v>263513</v>
      </c>
      <c r="E73" s="89">
        <f t="shared" si="0"/>
        <v>305572</v>
      </c>
      <c r="F73" s="37">
        <v>2150</v>
      </c>
      <c r="G73" s="91">
        <v>36331</v>
      </c>
      <c r="H73" s="38">
        <f t="shared" si="1"/>
        <v>38481</v>
      </c>
      <c r="I73" s="38">
        <f t="shared" si="2"/>
        <v>44209</v>
      </c>
      <c r="J73" s="38">
        <f t="shared" si="3"/>
        <v>299844</v>
      </c>
      <c r="K73" s="89">
        <f t="shared" si="4"/>
        <v>344053</v>
      </c>
      <c r="L73" s="37">
        <v>27346</v>
      </c>
    </row>
    <row r="74" spans="1:12" s="98" customFormat="1" ht="11.25" customHeight="1">
      <c r="A74" s="89" t="s">
        <v>76</v>
      </c>
      <c r="B74" s="37">
        <v>0</v>
      </c>
      <c r="C74" s="37">
        <v>0</v>
      </c>
      <c r="D74" s="91">
        <v>0</v>
      </c>
      <c r="E74" s="89">
        <f t="shared" si="0"/>
        <v>0</v>
      </c>
      <c r="F74" s="37">
        <v>0</v>
      </c>
      <c r="G74" s="91">
        <v>0</v>
      </c>
      <c r="H74" s="38">
        <f t="shared" si="1"/>
        <v>0</v>
      </c>
      <c r="I74" s="38">
        <f t="shared" si="2"/>
        <v>0</v>
      </c>
      <c r="J74" s="38">
        <f t="shared" si="3"/>
        <v>0</v>
      </c>
      <c r="K74" s="89">
        <f t="shared" si="4"/>
        <v>0</v>
      </c>
      <c r="L74" s="37">
        <v>0</v>
      </c>
    </row>
    <row r="75" spans="1:12" s="98" customFormat="1" ht="11.25" customHeight="1">
      <c r="A75" s="89" t="s">
        <v>77</v>
      </c>
      <c r="B75" s="37">
        <v>76299</v>
      </c>
      <c r="C75" s="37">
        <v>1</v>
      </c>
      <c r="D75" s="91">
        <v>1772222</v>
      </c>
      <c r="E75" s="89">
        <f t="shared" si="0"/>
        <v>1848522</v>
      </c>
      <c r="F75" s="37">
        <v>14</v>
      </c>
      <c r="G75" s="91">
        <v>362</v>
      </c>
      <c r="H75" s="38">
        <f t="shared" si="1"/>
        <v>376</v>
      </c>
      <c r="I75" s="38">
        <f t="shared" si="2"/>
        <v>76314</v>
      </c>
      <c r="J75" s="38">
        <f t="shared" si="3"/>
        <v>1772584</v>
      </c>
      <c r="K75" s="89">
        <f t="shared" si="4"/>
        <v>1848898</v>
      </c>
      <c r="L75" s="37">
        <v>109936</v>
      </c>
    </row>
    <row r="76" spans="1:12" s="98" customFormat="1" ht="11.25" customHeight="1">
      <c r="A76" s="89" t="s">
        <v>78</v>
      </c>
      <c r="B76" s="37">
        <v>51</v>
      </c>
      <c r="C76" s="37">
        <v>32</v>
      </c>
      <c r="D76" s="91">
        <v>1324</v>
      </c>
      <c r="E76" s="89">
        <f t="shared" si="0"/>
        <v>1407</v>
      </c>
      <c r="F76" s="37">
        <v>3</v>
      </c>
      <c r="G76" s="91">
        <v>29</v>
      </c>
      <c r="H76" s="38">
        <f t="shared" si="1"/>
        <v>32</v>
      </c>
      <c r="I76" s="38">
        <f t="shared" si="2"/>
        <v>86</v>
      </c>
      <c r="J76" s="38">
        <f t="shared" si="3"/>
        <v>1353</v>
      </c>
      <c r="K76" s="89">
        <f t="shared" si="4"/>
        <v>1439</v>
      </c>
      <c r="L76" s="37">
        <v>24</v>
      </c>
    </row>
    <row r="77" spans="1:12" s="98" customFormat="1" ht="11.25" customHeight="1">
      <c r="A77" s="89" t="s">
        <v>79</v>
      </c>
      <c r="B77" s="37">
        <v>140</v>
      </c>
      <c r="C77" s="37">
        <v>0</v>
      </c>
      <c r="D77" s="91">
        <v>503</v>
      </c>
      <c r="E77" s="89">
        <f t="shared" si="0"/>
        <v>643</v>
      </c>
      <c r="F77" s="37">
        <v>0</v>
      </c>
      <c r="G77" s="91">
        <v>77</v>
      </c>
      <c r="H77" s="38">
        <f t="shared" si="1"/>
        <v>77</v>
      </c>
      <c r="I77" s="38">
        <f t="shared" si="2"/>
        <v>140</v>
      </c>
      <c r="J77" s="38">
        <f t="shared" si="3"/>
        <v>580</v>
      </c>
      <c r="K77" s="89">
        <f t="shared" si="4"/>
        <v>720</v>
      </c>
      <c r="L77" s="37">
        <v>98</v>
      </c>
    </row>
    <row r="78" spans="1:12" s="98" customFormat="1" ht="11.25" customHeight="1">
      <c r="A78" s="89" t="s">
        <v>80</v>
      </c>
      <c r="B78" s="37">
        <v>320</v>
      </c>
      <c r="C78" s="37">
        <v>0</v>
      </c>
      <c r="D78" s="91">
        <v>1611</v>
      </c>
      <c r="E78" s="89">
        <f t="shared" si="0"/>
        <v>1931</v>
      </c>
      <c r="F78" s="37">
        <v>495</v>
      </c>
      <c r="G78" s="91">
        <v>3066</v>
      </c>
      <c r="H78" s="38">
        <f t="shared" si="1"/>
        <v>3561</v>
      </c>
      <c r="I78" s="38">
        <f t="shared" si="2"/>
        <v>815</v>
      </c>
      <c r="J78" s="38">
        <f t="shared" si="3"/>
        <v>4677</v>
      </c>
      <c r="K78" s="89">
        <f t="shared" si="4"/>
        <v>5492</v>
      </c>
      <c r="L78" s="37">
        <v>9</v>
      </c>
    </row>
    <row r="79" spans="1:12" s="98" customFormat="1" ht="11.25" customHeight="1">
      <c r="A79" s="89" t="s">
        <v>81</v>
      </c>
      <c r="B79" s="37">
        <v>0</v>
      </c>
      <c r="C79" s="37">
        <v>58</v>
      </c>
      <c r="D79" s="91">
        <v>548</v>
      </c>
      <c r="E79" s="89">
        <f t="shared" si="0"/>
        <v>606</v>
      </c>
      <c r="F79" s="37">
        <v>50</v>
      </c>
      <c r="G79" s="91">
        <v>371</v>
      </c>
      <c r="H79" s="38">
        <f t="shared" si="1"/>
        <v>421</v>
      </c>
      <c r="I79" s="38">
        <f t="shared" si="2"/>
        <v>108</v>
      </c>
      <c r="J79" s="38">
        <f t="shared" si="3"/>
        <v>919</v>
      </c>
      <c r="K79" s="89">
        <f t="shared" si="4"/>
        <v>1027</v>
      </c>
      <c r="L79" s="37">
        <v>0</v>
      </c>
    </row>
    <row r="80" spans="1:12" s="98" customFormat="1" ht="11.25" customHeight="1">
      <c r="A80" s="89" t="s">
        <v>82</v>
      </c>
      <c r="B80" s="37">
        <v>0</v>
      </c>
      <c r="C80" s="37">
        <v>0</v>
      </c>
      <c r="D80" s="91">
        <v>0</v>
      </c>
      <c r="E80" s="89">
        <f t="shared" si="0"/>
        <v>0</v>
      </c>
      <c r="F80" s="37">
        <v>2</v>
      </c>
      <c r="G80" s="91">
        <v>186</v>
      </c>
      <c r="H80" s="38">
        <f t="shared" si="1"/>
        <v>188</v>
      </c>
      <c r="I80" s="38">
        <f t="shared" si="2"/>
        <v>2</v>
      </c>
      <c r="J80" s="38">
        <f t="shared" si="3"/>
        <v>186</v>
      </c>
      <c r="K80" s="89">
        <f t="shared" si="4"/>
        <v>188</v>
      </c>
      <c r="L80" s="37">
        <v>0</v>
      </c>
    </row>
    <row r="81" spans="1:12" s="98" customFormat="1" ht="11.25" customHeight="1">
      <c r="A81" s="89" t="s">
        <v>83</v>
      </c>
      <c r="B81" s="37">
        <v>278</v>
      </c>
      <c r="C81" s="37">
        <v>2095</v>
      </c>
      <c r="D81" s="91">
        <v>14376</v>
      </c>
      <c r="E81" s="89">
        <f t="shared" si="0"/>
        <v>16749</v>
      </c>
      <c r="F81" s="37">
        <v>1189</v>
      </c>
      <c r="G81" s="91">
        <v>7183</v>
      </c>
      <c r="H81" s="38">
        <f t="shared" si="1"/>
        <v>8372</v>
      </c>
      <c r="I81" s="38">
        <f t="shared" si="2"/>
        <v>3562</v>
      </c>
      <c r="J81" s="38">
        <f t="shared" si="3"/>
        <v>21559</v>
      </c>
      <c r="K81" s="89">
        <f t="shared" si="4"/>
        <v>25121</v>
      </c>
      <c r="L81" s="37">
        <v>1482</v>
      </c>
    </row>
    <row r="82" spans="1:12" s="98" customFormat="1" ht="11.25" customHeight="1">
      <c r="A82" s="89" t="s">
        <v>84</v>
      </c>
      <c r="B82" s="37">
        <v>2816</v>
      </c>
      <c r="C82" s="37">
        <v>228</v>
      </c>
      <c r="D82" s="91">
        <v>21489</v>
      </c>
      <c r="E82" s="89">
        <f t="shared" si="0"/>
        <v>24533</v>
      </c>
      <c r="F82" s="37">
        <v>729</v>
      </c>
      <c r="G82" s="91">
        <v>3788</v>
      </c>
      <c r="H82" s="38">
        <f t="shared" si="1"/>
        <v>4517</v>
      </c>
      <c r="I82" s="38">
        <f t="shared" si="2"/>
        <v>3773</v>
      </c>
      <c r="J82" s="38">
        <f t="shared" si="3"/>
        <v>25277</v>
      </c>
      <c r="K82" s="89">
        <f t="shared" si="4"/>
        <v>29050</v>
      </c>
      <c r="L82" s="37">
        <v>289</v>
      </c>
    </row>
    <row r="83" spans="1:12" s="98" customFormat="1" ht="11.25" customHeight="1">
      <c r="A83" s="89" t="s">
        <v>85</v>
      </c>
      <c r="B83" s="37">
        <v>680</v>
      </c>
      <c r="C83" s="37">
        <v>184</v>
      </c>
      <c r="D83" s="91">
        <v>14307</v>
      </c>
      <c r="E83" s="89">
        <f t="shared" si="0"/>
        <v>15171</v>
      </c>
      <c r="F83" s="37">
        <v>1257</v>
      </c>
      <c r="G83" s="91">
        <v>6908</v>
      </c>
      <c r="H83" s="38">
        <f t="shared" si="1"/>
        <v>8165</v>
      </c>
      <c r="I83" s="38">
        <f t="shared" si="2"/>
        <v>2121</v>
      </c>
      <c r="J83" s="38">
        <f t="shared" si="3"/>
        <v>21215</v>
      </c>
      <c r="K83" s="89">
        <f t="shared" si="4"/>
        <v>23336</v>
      </c>
      <c r="L83" s="37">
        <v>7767</v>
      </c>
    </row>
    <row r="84" spans="1:12" s="98" customFormat="1" ht="11.25" customHeight="1">
      <c r="A84" s="89" t="s">
        <v>86</v>
      </c>
      <c r="B84" s="37">
        <v>0</v>
      </c>
      <c r="C84" s="37">
        <v>0</v>
      </c>
      <c r="D84" s="91">
        <v>32</v>
      </c>
      <c r="E84" s="89">
        <f t="shared" si="0"/>
        <v>32</v>
      </c>
      <c r="F84" s="37">
        <v>356</v>
      </c>
      <c r="G84" s="91">
        <v>2077</v>
      </c>
      <c r="H84" s="38">
        <f t="shared" si="1"/>
        <v>2433</v>
      </c>
      <c r="I84" s="38">
        <f t="shared" si="2"/>
        <v>356</v>
      </c>
      <c r="J84" s="38">
        <f t="shared" si="3"/>
        <v>2109</v>
      </c>
      <c r="K84" s="89">
        <f t="shared" si="4"/>
        <v>2465</v>
      </c>
      <c r="L84" s="37">
        <v>455</v>
      </c>
    </row>
    <row r="85" spans="1:12" s="98" customFormat="1" ht="11.25" customHeight="1">
      <c r="A85" s="89" t="s">
        <v>87</v>
      </c>
      <c r="B85" s="37">
        <v>5</v>
      </c>
      <c r="C85" s="37">
        <v>0</v>
      </c>
      <c r="D85" s="91">
        <v>27</v>
      </c>
      <c r="E85" s="89">
        <f t="shared" si="0"/>
        <v>32</v>
      </c>
      <c r="F85" s="37">
        <v>0</v>
      </c>
      <c r="G85" s="91">
        <v>46</v>
      </c>
      <c r="H85" s="38">
        <f t="shared" si="1"/>
        <v>46</v>
      </c>
      <c r="I85" s="38">
        <f t="shared" si="2"/>
        <v>5</v>
      </c>
      <c r="J85" s="38">
        <f t="shared" si="3"/>
        <v>73</v>
      </c>
      <c r="K85" s="89">
        <f t="shared" si="4"/>
        <v>78</v>
      </c>
      <c r="L85" s="37">
        <v>0</v>
      </c>
    </row>
    <row r="86" spans="1:12" s="98" customFormat="1" ht="11.25" customHeight="1">
      <c r="A86" s="89" t="s">
        <v>88</v>
      </c>
      <c r="B86" s="37">
        <v>2264</v>
      </c>
      <c r="C86" s="37">
        <v>2853</v>
      </c>
      <c r="D86" s="91">
        <v>38090</v>
      </c>
      <c r="E86" s="89">
        <f t="shared" si="0"/>
        <v>43207</v>
      </c>
      <c r="F86" s="37">
        <v>20467</v>
      </c>
      <c r="G86" s="91">
        <v>176703</v>
      </c>
      <c r="H86" s="38">
        <f t="shared" si="1"/>
        <v>197170</v>
      </c>
      <c r="I86" s="38">
        <f t="shared" si="2"/>
        <v>25584</v>
      </c>
      <c r="J86" s="38">
        <f t="shared" si="3"/>
        <v>214793</v>
      </c>
      <c r="K86" s="89">
        <f t="shared" si="4"/>
        <v>240377</v>
      </c>
      <c r="L86" s="37">
        <v>61586</v>
      </c>
    </row>
    <row r="87" spans="1:12" s="98" customFormat="1" ht="11.25" customHeight="1">
      <c r="A87" s="89" t="s">
        <v>89</v>
      </c>
      <c r="B87" s="37">
        <v>417</v>
      </c>
      <c r="C87" s="37">
        <v>183</v>
      </c>
      <c r="D87" s="91">
        <v>4122</v>
      </c>
      <c r="E87" s="89">
        <f t="shared" si="0"/>
        <v>4722</v>
      </c>
      <c r="F87" s="37">
        <v>219</v>
      </c>
      <c r="G87" s="91">
        <v>1757</v>
      </c>
      <c r="H87" s="38">
        <f t="shared" si="1"/>
        <v>1976</v>
      </c>
      <c r="I87" s="38">
        <f t="shared" si="2"/>
        <v>819</v>
      </c>
      <c r="J87" s="38">
        <f t="shared" si="3"/>
        <v>5879</v>
      </c>
      <c r="K87" s="89">
        <f t="shared" si="4"/>
        <v>6698</v>
      </c>
      <c r="L87" s="37">
        <v>974</v>
      </c>
    </row>
    <row r="88" spans="1:12" s="98" customFormat="1" ht="11.25" customHeight="1">
      <c r="A88" s="89" t="s">
        <v>90</v>
      </c>
      <c r="B88" s="37">
        <v>3504</v>
      </c>
      <c r="C88" s="37">
        <v>17</v>
      </c>
      <c r="D88" s="91">
        <v>35623</v>
      </c>
      <c r="E88" s="89">
        <f t="shared" si="0"/>
        <v>39144</v>
      </c>
      <c r="F88" s="37">
        <v>2707</v>
      </c>
      <c r="G88" s="91">
        <v>8807</v>
      </c>
      <c r="H88" s="38">
        <f t="shared" si="1"/>
        <v>11514</v>
      </c>
      <c r="I88" s="38">
        <f t="shared" si="2"/>
        <v>6228</v>
      </c>
      <c r="J88" s="38">
        <f t="shared" si="3"/>
        <v>44430</v>
      </c>
      <c r="K88" s="89">
        <f t="shared" si="4"/>
        <v>50658</v>
      </c>
      <c r="L88" s="37">
        <v>8240</v>
      </c>
    </row>
    <row r="89" spans="1:12" s="98" customFormat="1" ht="11.25" customHeight="1">
      <c r="A89" s="89" t="s">
        <v>91</v>
      </c>
      <c r="B89" s="37">
        <v>87</v>
      </c>
      <c r="C89" s="37">
        <v>5</v>
      </c>
      <c r="D89" s="91">
        <v>634</v>
      </c>
      <c r="E89" s="89">
        <f t="shared" si="0"/>
        <v>726</v>
      </c>
      <c r="F89" s="37">
        <v>0</v>
      </c>
      <c r="G89" s="91">
        <v>5</v>
      </c>
      <c r="H89" s="38">
        <f t="shared" si="1"/>
        <v>5</v>
      </c>
      <c r="I89" s="38">
        <f t="shared" si="2"/>
        <v>92</v>
      </c>
      <c r="J89" s="38">
        <f t="shared" si="3"/>
        <v>639</v>
      </c>
      <c r="K89" s="89">
        <f t="shared" si="4"/>
        <v>731</v>
      </c>
      <c r="L89" s="37">
        <v>12</v>
      </c>
    </row>
    <row r="90" spans="1:12" s="98" customFormat="1" ht="11.25" customHeight="1">
      <c r="A90" s="89" t="s">
        <v>92</v>
      </c>
      <c r="B90" s="37">
        <v>6545</v>
      </c>
      <c r="C90" s="37">
        <v>5697</v>
      </c>
      <c r="D90" s="91">
        <v>109654</v>
      </c>
      <c r="E90" s="89">
        <f t="shared" si="0"/>
        <v>121896</v>
      </c>
      <c r="F90" s="37">
        <v>1792</v>
      </c>
      <c r="G90" s="91">
        <v>12203</v>
      </c>
      <c r="H90" s="38">
        <f t="shared" si="1"/>
        <v>13995</v>
      </c>
      <c r="I90" s="38">
        <f t="shared" si="2"/>
        <v>14034</v>
      </c>
      <c r="J90" s="38">
        <f t="shared" si="3"/>
        <v>121857</v>
      </c>
      <c r="K90" s="89">
        <f t="shared" si="4"/>
        <v>135891</v>
      </c>
      <c r="L90" s="37">
        <v>49967</v>
      </c>
    </row>
    <row r="91" spans="1:12" s="98" customFormat="1" ht="11.25" customHeight="1">
      <c r="A91" s="89" t="s">
        <v>93</v>
      </c>
      <c r="B91" s="37">
        <v>17621</v>
      </c>
      <c r="C91" s="37">
        <v>0</v>
      </c>
      <c r="D91" s="91">
        <v>141759</v>
      </c>
      <c r="E91" s="89">
        <f t="shared" si="0"/>
        <v>159380</v>
      </c>
      <c r="F91" s="37">
        <v>3851</v>
      </c>
      <c r="G91" s="91">
        <v>27487</v>
      </c>
      <c r="H91" s="38">
        <f t="shared" si="1"/>
        <v>31338</v>
      </c>
      <c r="I91" s="38">
        <f t="shared" si="2"/>
        <v>21472</v>
      </c>
      <c r="J91" s="38">
        <f t="shared" si="3"/>
        <v>169246</v>
      </c>
      <c r="K91" s="89">
        <f t="shared" si="4"/>
        <v>190718</v>
      </c>
      <c r="L91" s="37">
        <v>201658</v>
      </c>
    </row>
    <row r="92" spans="1:12" s="98" customFormat="1" ht="11.25" customHeight="1">
      <c r="A92" s="89" t="s">
        <v>94</v>
      </c>
      <c r="B92" s="37">
        <v>28450</v>
      </c>
      <c r="C92" s="37">
        <v>86</v>
      </c>
      <c r="D92" s="91">
        <v>274342</v>
      </c>
      <c r="E92" s="89">
        <f t="shared" si="0"/>
        <v>302878</v>
      </c>
      <c r="F92" s="37">
        <v>49</v>
      </c>
      <c r="G92" s="91">
        <v>574</v>
      </c>
      <c r="H92" s="38">
        <f t="shared" si="1"/>
        <v>623</v>
      </c>
      <c r="I92" s="38">
        <f t="shared" si="2"/>
        <v>28585</v>
      </c>
      <c r="J92" s="38">
        <f t="shared" si="3"/>
        <v>274916</v>
      </c>
      <c r="K92" s="89">
        <f t="shared" si="4"/>
        <v>303501</v>
      </c>
      <c r="L92" s="37">
        <v>4080</v>
      </c>
    </row>
    <row r="93" spans="1:12" s="98" customFormat="1" ht="11.25" customHeight="1">
      <c r="A93" s="89" t="s">
        <v>95</v>
      </c>
      <c r="B93" s="37">
        <v>45446</v>
      </c>
      <c r="C93" s="37">
        <v>3937</v>
      </c>
      <c r="D93" s="91">
        <v>371940</v>
      </c>
      <c r="E93" s="89">
        <f t="shared" si="0"/>
        <v>421323</v>
      </c>
      <c r="F93" s="37">
        <v>33857</v>
      </c>
      <c r="G93" s="91">
        <v>131592</v>
      </c>
      <c r="H93" s="38">
        <f t="shared" si="1"/>
        <v>165449</v>
      </c>
      <c r="I93" s="38">
        <f t="shared" si="2"/>
        <v>83240</v>
      </c>
      <c r="J93" s="38">
        <f t="shared" si="3"/>
        <v>503532</v>
      </c>
      <c r="K93" s="89">
        <f t="shared" si="4"/>
        <v>586772</v>
      </c>
      <c r="L93" s="37">
        <v>316397</v>
      </c>
    </row>
    <row r="94" spans="1:12" s="98" customFormat="1" ht="11.25" customHeight="1">
      <c r="A94" s="89" t="s">
        <v>96</v>
      </c>
      <c r="B94" s="37">
        <v>4</v>
      </c>
      <c r="C94" s="37">
        <v>193</v>
      </c>
      <c r="D94" s="91">
        <v>865</v>
      </c>
      <c r="E94" s="89">
        <f t="shared" si="0"/>
        <v>1062</v>
      </c>
      <c r="F94" s="37">
        <v>36</v>
      </c>
      <c r="G94" s="91">
        <v>663</v>
      </c>
      <c r="H94" s="38">
        <f t="shared" si="1"/>
        <v>699</v>
      </c>
      <c r="I94" s="38">
        <f t="shared" si="2"/>
        <v>233</v>
      </c>
      <c r="J94" s="38">
        <f t="shared" si="3"/>
        <v>1528</v>
      </c>
      <c r="K94" s="89">
        <f t="shared" si="4"/>
        <v>1761</v>
      </c>
      <c r="L94" s="37">
        <v>0</v>
      </c>
    </row>
    <row r="95" spans="1:12" s="98" customFormat="1" ht="11.25" customHeight="1">
      <c r="A95" s="89" t="s">
        <v>97</v>
      </c>
      <c r="B95" s="37">
        <v>26289</v>
      </c>
      <c r="C95" s="37">
        <v>291</v>
      </c>
      <c r="D95" s="91">
        <v>184899</v>
      </c>
      <c r="E95" s="89">
        <f t="shared" si="0"/>
        <v>211479</v>
      </c>
      <c r="F95" s="37">
        <v>14214</v>
      </c>
      <c r="G95" s="91">
        <v>54490</v>
      </c>
      <c r="H95" s="38">
        <f t="shared" si="1"/>
        <v>68704</v>
      </c>
      <c r="I95" s="38">
        <f t="shared" si="2"/>
        <v>40794</v>
      </c>
      <c r="J95" s="38">
        <f t="shared" si="3"/>
        <v>239389</v>
      </c>
      <c r="K95" s="89">
        <f t="shared" si="4"/>
        <v>280183</v>
      </c>
      <c r="L95" s="37">
        <v>389177</v>
      </c>
    </row>
    <row r="96" spans="1:12" s="98" customFormat="1" ht="11.25" customHeight="1">
      <c r="A96" s="89" t="s">
        <v>98</v>
      </c>
      <c r="B96" s="37">
        <v>82</v>
      </c>
      <c r="C96" s="37">
        <v>6</v>
      </c>
      <c r="D96" s="91">
        <v>1060</v>
      </c>
      <c r="E96" s="89">
        <f t="shared" si="0"/>
        <v>1148</v>
      </c>
      <c r="F96" s="37">
        <v>7</v>
      </c>
      <c r="G96" s="91">
        <v>99</v>
      </c>
      <c r="H96" s="38">
        <f t="shared" si="1"/>
        <v>106</v>
      </c>
      <c r="I96" s="38">
        <f t="shared" si="2"/>
        <v>95</v>
      </c>
      <c r="J96" s="38">
        <f t="shared" si="3"/>
        <v>1159</v>
      </c>
      <c r="K96" s="89">
        <f t="shared" si="4"/>
        <v>1254</v>
      </c>
      <c r="L96" s="37">
        <v>9</v>
      </c>
    </row>
    <row r="97" spans="1:12" s="98" customFormat="1" ht="11.25" customHeight="1">
      <c r="A97" s="89" t="s">
        <v>99</v>
      </c>
      <c r="B97" s="37">
        <v>12947</v>
      </c>
      <c r="C97" s="37">
        <v>129</v>
      </c>
      <c r="D97" s="91">
        <v>51368</v>
      </c>
      <c r="E97" s="89">
        <f t="shared" si="0"/>
        <v>64444</v>
      </c>
      <c r="F97" s="37">
        <v>58</v>
      </c>
      <c r="G97" s="91">
        <v>3222</v>
      </c>
      <c r="H97" s="38">
        <f t="shared" si="1"/>
        <v>3280</v>
      </c>
      <c r="I97" s="38">
        <f t="shared" si="2"/>
        <v>13134</v>
      </c>
      <c r="J97" s="38">
        <f t="shared" si="3"/>
        <v>54590</v>
      </c>
      <c r="K97" s="89">
        <f t="shared" si="4"/>
        <v>67724</v>
      </c>
      <c r="L97" s="37">
        <v>9</v>
      </c>
    </row>
    <row r="98" spans="1:12" s="98" customFormat="1" ht="11.25" customHeight="1">
      <c r="A98" s="89" t="s">
        <v>100</v>
      </c>
      <c r="B98" s="37">
        <v>748</v>
      </c>
      <c r="C98" s="37">
        <v>22</v>
      </c>
      <c r="D98" s="91">
        <v>3909</v>
      </c>
      <c r="E98" s="89">
        <f t="shared" si="0"/>
        <v>4679</v>
      </c>
      <c r="F98" s="37">
        <v>493</v>
      </c>
      <c r="G98" s="91">
        <v>1855</v>
      </c>
      <c r="H98" s="38">
        <f t="shared" si="1"/>
        <v>2348</v>
      </c>
      <c r="I98" s="38">
        <f t="shared" si="2"/>
        <v>1263</v>
      </c>
      <c r="J98" s="38">
        <f t="shared" si="3"/>
        <v>5764</v>
      </c>
      <c r="K98" s="89">
        <f t="shared" si="4"/>
        <v>7027</v>
      </c>
      <c r="L98" s="37">
        <v>366</v>
      </c>
    </row>
    <row r="99" spans="1:12" s="98" customFormat="1" ht="11.25" customHeight="1">
      <c r="A99" s="89" t="s">
        <v>101</v>
      </c>
      <c r="B99" s="37">
        <v>198</v>
      </c>
      <c r="C99" s="37">
        <v>77</v>
      </c>
      <c r="D99" s="91">
        <v>989</v>
      </c>
      <c r="E99" s="89">
        <f t="shared" si="0"/>
        <v>1264</v>
      </c>
      <c r="F99" s="37">
        <v>193</v>
      </c>
      <c r="G99" s="91">
        <v>916</v>
      </c>
      <c r="H99" s="38">
        <f t="shared" si="1"/>
        <v>1109</v>
      </c>
      <c r="I99" s="38">
        <f t="shared" si="2"/>
        <v>468</v>
      </c>
      <c r="J99" s="38">
        <f t="shared" si="3"/>
        <v>1905</v>
      </c>
      <c r="K99" s="89">
        <f t="shared" si="4"/>
        <v>2373</v>
      </c>
      <c r="L99" s="37">
        <v>1561</v>
      </c>
    </row>
    <row r="100" spans="1:12" s="98" customFormat="1" ht="11.25" customHeight="1">
      <c r="A100" s="89" t="s">
        <v>102</v>
      </c>
      <c r="B100" s="37">
        <v>2</v>
      </c>
      <c r="C100" s="37">
        <v>0</v>
      </c>
      <c r="D100" s="91">
        <v>504</v>
      </c>
      <c r="E100" s="89">
        <f t="shared" si="0"/>
        <v>506</v>
      </c>
      <c r="F100" s="37">
        <v>1749</v>
      </c>
      <c r="G100" s="91">
        <v>10911</v>
      </c>
      <c r="H100" s="38">
        <f t="shared" si="1"/>
        <v>12660</v>
      </c>
      <c r="I100" s="38">
        <f t="shared" si="2"/>
        <v>1751</v>
      </c>
      <c r="J100" s="38">
        <f t="shared" si="3"/>
        <v>11415</v>
      </c>
      <c r="K100" s="89">
        <f t="shared" si="4"/>
        <v>13166</v>
      </c>
      <c r="L100" s="37">
        <v>14757</v>
      </c>
    </row>
    <row r="101" spans="1:12" s="98" customFormat="1" ht="11.25" customHeight="1">
      <c r="A101" s="89" t="s">
        <v>103</v>
      </c>
      <c r="B101" s="37">
        <v>417</v>
      </c>
      <c r="C101" s="37">
        <v>11</v>
      </c>
      <c r="D101" s="91">
        <v>2102</v>
      </c>
      <c r="E101" s="89">
        <f t="shared" si="0"/>
        <v>2530</v>
      </c>
      <c r="F101" s="37">
        <v>26160</v>
      </c>
      <c r="G101" s="91">
        <v>157073</v>
      </c>
      <c r="H101" s="38">
        <f t="shared" si="1"/>
        <v>183233</v>
      </c>
      <c r="I101" s="38">
        <f t="shared" si="2"/>
        <v>26588</v>
      </c>
      <c r="J101" s="38">
        <f t="shared" si="3"/>
        <v>159175</v>
      </c>
      <c r="K101" s="89">
        <f t="shared" si="4"/>
        <v>185763</v>
      </c>
      <c r="L101" s="37">
        <v>38004</v>
      </c>
    </row>
    <row r="102" spans="1:12" s="98" customFormat="1" ht="11.25" customHeight="1">
      <c r="A102" s="89" t="s">
        <v>104</v>
      </c>
      <c r="B102" s="37">
        <v>278</v>
      </c>
      <c r="C102" s="37">
        <v>1715</v>
      </c>
      <c r="D102" s="91">
        <v>103075</v>
      </c>
      <c r="E102" s="89">
        <f t="shared" si="0"/>
        <v>105068</v>
      </c>
      <c r="F102" s="37">
        <v>11685</v>
      </c>
      <c r="G102" s="91">
        <v>1370</v>
      </c>
      <c r="H102" s="38">
        <f t="shared" si="1"/>
        <v>13055</v>
      </c>
      <c r="I102" s="38">
        <f t="shared" si="2"/>
        <v>13678</v>
      </c>
      <c r="J102" s="38">
        <f t="shared" si="3"/>
        <v>104445</v>
      </c>
      <c r="K102" s="89">
        <f t="shared" si="4"/>
        <v>118123</v>
      </c>
      <c r="L102" s="37">
        <v>75</v>
      </c>
    </row>
    <row r="103" spans="1:12" s="98" customFormat="1" ht="11.25" customHeight="1">
      <c r="A103" s="89" t="s">
        <v>105</v>
      </c>
      <c r="B103" s="37">
        <v>196</v>
      </c>
      <c r="C103" s="37">
        <v>66</v>
      </c>
      <c r="D103" s="91">
        <v>2162</v>
      </c>
      <c r="E103" s="89">
        <f t="shared" si="0"/>
        <v>2424</v>
      </c>
      <c r="F103" s="37">
        <v>69035</v>
      </c>
      <c r="G103" s="91">
        <v>372135</v>
      </c>
      <c r="H103" s="38">
        <f t="shared" si="1"/>
        <v>441170</v>
      </c>
      <c r="I103" s="38">
        <f t="shared" si="2"/>
        <v>69297</v>
      </c>
      <c r="J103" s="38">
        <f t="shared" si="3"/>
        <v>374297</v>
      </c>
      <c r="K103" s="89">
        <f t="shared" si="4"/>
        <v>443594</v>
      </c>
      <c r="L103" s="37">
        <v>100591</v>
      </c>
    </row>
    <row r="104" spans="1:12" s="98" customFormat="1" ht="11.25" customHeight="1">
      <c r="A104" s="89" t="s">
        <v>106</v>
      </c>
      <c r="B104" s="37">
        <v>156</v>
      </c>
      <c r="C104" s="37">
        <v>0</v>
      </c>
      <c r="D104" s="91">
        <v>605</v>
      </c>
      <c r="E104" s="89">
        <f t="shared" si="0"/>
        <v>761</v>
      </c>
      <c r="F104" s="37">
        <v>63</v>
      </c>
      <c r="G104" s="91">
        <v>471</v>
      </c>
      <c r="H104" s="38">
        <f t="shared" si="1"/>
        <v>534</v>
      </c>
      <c r="I104" s="38">
        <f t="shared" si="2"/>
        <v>219</v>
      </c>
      <c r="J104" s="38">
        <f t="shared" si="3"/>
        <v>1076</v>
      </c>
      <c r="K104" s="89">
        <f t="shared" si="4"/>
        <v>1295</v>
      </c>
      <c r="L104" s="37">
        <v>238</v>
      </c>
    </row>
    <row r="105" spans="1:12" s="98" customFormat="1" ht="11.25" customHeight="1">
      <c r="A105" s="89" t="s">
        <v>107</v>
      </c>
      <c r="B105" s="37">
        <v>7852</v>
      </c>
      <c r="C105" s="37">
        <v>4640</v>
      </c>
      <c r="D105" s="91">
        <v>71396</v>
      </c>
      <c r="E105" s="89">
        <f t="shared" si="0"/>
        <v>83888</v>
      </c>
      <c r="F105" s="37">
        <v>2122</v>
      </c>
      <c r="G105" s="91">
        <v>12078</v>
      </c>
      <c r="H105" s="38">
        <f t="shared" si="1"/>
        <v>14200</v>
      </c>
      <c r="I105" s="38">
        <f t="shared" si="2"/>
        <v>14614</v>
      </c>
      <c r="J105" s="38">
        <f t="shared" si="3"/>
        <v>83474</v>
      </c>
      <c r="K105" s="89">
        <f t="shared" si="4"/>
        <v>98088</v>
      </c>
      <c r="L105" s="37">
        <v>6047</v>
      </c>
    </row>
    <row r="106" spans="1:12" s="98" customFormat="1" ht="11.25" customHeight="1">
      <c r="A106" s="89" t="s">
        <v>108</v>
      </c>
      <c r="B106" s="37">
        <v>1673</v>
      </c>
      <c r="C106" s="37">
        <v>701</v>
      </c>
      <c r="D106" s="91">
        <v>11911</v>
      </c>
      <c r="E106" s="89">
        <f t="shared" si="0"/>
        <v>14285</v>
      </c>
      <c r="F106" s="37">
        <v>2124</v>
      </c>
      <c r="G106" s="91">
        <v>6907</v>
      </c>
      <c r="H106" s="38">
        <f t="shared" si="1"/>
        <v>9031</v>
      </c>
      <c r="I106" s="38">
        <f t="shared" si="2"/>
        <v>4498</v>
      </c>
      <c r="J106" s="38">
        <f t="shared" si="3"/>
        <v>18818</v>
      </c>
      <c r="K106" s="89">
        <f t="shared" si="4"/>
        <v>23316</v>
      </c>
      <c r="L106" s="37">
        <v>12357</v>
      </c>
    </row>
    <row r="107" spans="1:12" s="98" customFormat="1" ht="11.25" customHeight="1">
      <c r="A107" s="89" t="s">
        <v>109</v>
      </c>
      <c r="B107" s="37">
        <v>36317</v>
      </c>
      <c r="C107" s="37">
        <v>21002</v>
      </c>
      <c r="D107" s="91">
        <v>311742</v>
      </c>
      <c r="E107" s="89">
        <f t="shared" si="0"/>
        <v>369061</v>
      </c>
      <c r="F107" s="37">
        <v>6634</v>
      </c>
      <c r="G107" s="91">
        <v>32529</v>
      </c>
      <c r="H107" s="38">
        <f t="shared" si="1"/>
        <v>39163</v>
      </c>
      <c r="I107" s="38">
        <f t="shared" si="2"/>
        <v>63953</v>
      </c>
      <c r="J107" s="38">
        <f t="shared" si="3"/>
        <v>344271</v>
      </c>
      <c r="K107" s="89">
        <f t="shared" si="4"/>
        <v>408224</v>
      </c>
      <c r="L107" s="37">
        <v>142864</v>
      </c>
    </row>
    <row r="108" spans="1:12" s="98" customFormat="1" ht="11.25" customHeight="1">
      <c r="A108" s="89" t="s">
        <v>110</v>
      </c>
      <c r="B108" s="37">
        <v>51742</v>
      </c>
      <c r="C108" s="37">
        <v>8547</v>
      </c>
      <c r="D108" s="91">
        <v>472697</v>
      </c>
      <c r="E108" s="89">
        <f t="shared" si="0"/>
        <v>532986</v>
      </c>
      <c r="F108" s="37">
        <v>2675</v>
      </c>
      <c r="G108" s="91">
        <v>54745</v>
      </c>
      <c r="H108" s="38">
        <f t="shared" si="1"/>
        <v>57420</v>
      </c>
      <c r="I108" s="38">
        <f t="shared" si="2"/>
        <v>62964</v>
      </c>
      <c r="J108" s="38">
        <f t="shared" si="3"/>
        <v>527442</v>
      </c>
      <c r="K108" s="89">
        <f t="shared" si="4"/>
        <v>590406</v>
      </c>
      <c r="L108" s="37">
        <v>191621</v>
      </c>
    </row>
    <row r="109" spans="1:12" s="98" customFormat="1" ht="11.25" customHeight="1">
      <c r="A109" s="89" t="s">
        <v>111</v>
      </c>
      <c r="B109" s="37">
        <v>1576</v>
      </c>
      <c r="C109" s="37">
        <v>1059</v>
      </c>
      <c r="D109" s="91">
        <v>16892</v>
      </c>
      <c r="E109" s="89">
        <f t="shared" si="0"/>
        <v>19527</v>
      </c>
      <c r="F109" s="37">
        <v>2607</v>
      </c>
      <c r="G109" s="91">
        <v>7695</v>
      </c>
      <c r="H109" s="38">
        <f t="shared" si="1"/>
        <v>10302</v>
      </c>
      <c r="I109" s="38">
        <f t="shared" si="2"/>
        <v>5242</v>
      </c>
      <c r="J109" s="38">
        <f t="shared" si="3"/>
        <v>24587</v>
      </c>
      <c r="K109" s="89">
        <f t="shared" si="4"/>
        <v>29829</v>
      </c>
      <c r="L109" s="37">
        <v>0</v>
      </c>
    </row>
    <row r="110" spans="1:12" s="98" customFormat="1" ht="11.25" customHeight="1">
      <c r="A110" s="89" t="s">
        <v>112</v>
      </c>
      <c r="B110" s="37">
        <v>122</v>
      </c>
      <c r="C110" s="37">
        <v>44</v>
      </c>
      <c r="D110" s="91">
        <v>2311</v>
      </c>
      <c r="E110" s="89">
        <f t="shared" si="0"/>
        <v>2477</v>
      </c>
      <c r="F110" s="37">
        <v>433</v>
      </c>
      <c r="G110" s="91">
        <v>1778</v>
      </c>
      <c r="H110" s="38">
        <f t="shared" si="1"/>
        <v>2211</v>
      </c>
      <c r="I110" s="38">
        <f t="shared" si="2"/>
        <v>599</v>
      </c>
      <c r="J110" s="38">
        <f t="shared" si="3"/>
        <v>4089</v>
      </c>
      <c r="K110" s="89">
        <f t="shared" si="4"/>
        <v>4688</v>
      </c>
      <c r="L110" s="37">
        <v>19</v>
      </c>
    </row>
    <row r="111" spans="1:12" s="98" customFormat="1" ht="11.25" customHeight="1">
      <c r="A111" s="89" t="s">
        <v>113</v>
      </c>
      <c r="B111" s="37">
        <v>196</v>
      </c>
      <c r="C111" s="37">
        <v>0</v>
      </c>
      <c r="D111" s="91">
        <v>1184</v>
      </c>
      <c r="E111" s="89">
        <f t="shared" si="0"/>
        <v>1380</v>
      </c>
      <c r="F111" s="37">
        <v>76</v>
      </c>
      <c r="G111" s="91">
        <v>620</v>
      </c>
      <c r="H111" s="38">
        <f t="shared" si="1"/>
        <v>696</v>
      </c>
      <c r="I111" s="38">
        <f t="shared" si="2"/>
        <v>272</v>
      </c>
      <c r="J111" s="38">
        <f t="shared" si="3"/>
        <v>1804</v>
      </c>
      <c r="K111" s="89">
        <f t="shared" si="4"/>
        <v>2076</v>
      </c>
      <c r="L111" s="37">
        <v>263</v>
      </c>
    </row>
    <row r="112" spans="1:12" s="98" customFormat="1" ht="11.25" customHeight="1">
      <c r="A112" s="89" t="s">
        <v>114</v>
      </c>
      <c r="B112" s="37">
        <v>1</v>
      </c>
      <c r="C112" s="37">
        <v>0</v>
      </c>
      <c r="D112" s="91">
        <v>21</v>
      </c>
      <c r="E112" s="89">
        <f t="shared" si="0"/>
        <v>22</v>
      </c>
      <c r="F112" s="37">
        <v>0</v>
      </c>
      <c r="G112" s="91">
        <v>3</v>
      </c>
      <c r="H112" s="38">
        <f t="shared" si="1"/>
        <v>3</v>
      </c>
      <c r="I112" s="38">
        <f t="shared" si="2"/>
        <v>1</v>
      </c>
      <c r="J112" s="38">
        <f t="shared" si="3"/>
        <v>24</v>
      </c>
      <c r="K112" s="89">
        <f t="shared" si="4"/>
        <v>25</v>
      </c>
      <c r="L112" s="37">
        <v>21</v>
      </c>
    </row>
    <row r="113" spans="1:12" s="98" customFormat="1" ht="11.25" customHeight="1">
      <c r="A113" s="89" t="s">
        <v>115</v>
      </c>
      <c r="B113" s="37">
        <v>8092</v>
      </c>
      <c r="C113" s="37">
        <v>65</v>
      </c>
      <c r="D113" s="91">
        <v>49582</v>
      </c>
      <c r="E113" s="89">
        <f t="shared" si="0"/>
        <v>57739</v>
      </c>
      <c r="F113" s="37">
        <v>2123</v>
      </c>
      <c r="G113" s="91">
        <v>12328</v>
      </c>
      <c r="H113" s="38">
        <f t="shared" si="1"/>
        <v>14451</v>
      </c>
      <c r="I113" s="38">
        <f t="shared" si="2"/>
        <v>10280</v>
      </c>
      <c r="J113" s="38">
        <f t="shared" si="3"/>
        <v>61910</v>
      </c>
      <c r="K113" s="89">
        <f t="shared" si="4"/>
        <v>72190</v>
      </c>
      <c r="L113" s="37">
        <v>21701</v>
      </c>
    </row>
    <row r="114" spans="1:12" s="98" customFormat="1" ht="11.25" customHeight="1">
      <c r="A114" s="89" t="s">
        <v>139</v>
      </c>
      <c r="B114" s="37">
        <v>0</v>
      </c>
      <c r="C114" s="37">
        <v>0</v>
      </c>
      <c r="D114" s="91">
        <v>0</v>
      </c>
      <c r="E114" s="89">
        <f t="shared" si="0"/>
        <v>0</v>
      </c>
      <c r="F114" s="37">
        <v>0</v>
      </c>
      <c r="G114" s="91">
        <v>26</v>
      </c>
      <c r="H114" s="38">
        <f t="shared" si="1"/>
        <v>26</v>
      </c>
      <c r="I114" s="38">
        <f t="shared" si="2"/>
        <v>0</v>
      </c>
      <c r="J114" s="38">
        <f t="shared" si="3"/>
        <v>26</v>
      </c>
      <c r="K114" s="89">
        <f t="shared" si="4"/>
        <v>26</v>
      </c>
      <c r="L114" s="37">
        <v>0</v>
      </c>
    </row>
    <row r="115" spans="1:12" s="98" customFormat="1" ht="11.25" customHeight="1">
      <c r="A115" s="89" t="s">
        <v>117</v>
      </c>
      <c r="B115" s="37">
        <v>718</v>
      </c>
      <c r="C115" s="37">
        <v>0</v>
      </c>
      <c r="D115" s="91">
        <v>458</v>
      </c>
      <c r="E115" s="89">
        <f t="shared" si="0"/>
        <v>1176</v>
      </c>
      <c r="F115" s="37">
        <v>3496</v>
      </c>
      <c r="G115" s="91">
        <v>19607</v>
      </c>
      <c r="H115" s="38">
        <f t="shared" si="1"/>
        <v>23103</v>
      </c>
      <c r="I115" s="38">
        <f t="shared" si="2"/>
        <v>4214</v>
      </c>
      <c r="J115" s="38">
        <f t="shared" si="3"/>
        <v>20065</v>
      </c>
      <c r="K115" s="89">
        <f t="shared" si="4"/>
        <v>24279</v>
      </c>
      <c r="L115" s="37">
        <v>6002</v>
      </c>
    </row>
    <row r="116" spans="1:12" s="98" customFormat="1" ht="11.25" customHeight="1">
      <c r="A116" s="89" t="s">
        <v>118</v>
      </c>
      <c r="B116" s="37">
        <v>1835</v>
      </c>
      <c r="C116" s="37">
        <v>2</v>
      </c>
      <c r="D116" s="91">
        <v>16755</v>
      </c>
      <c r="E116" s="89">
        <f t="shared" si="0"/>
        <v>18592</v>
      </c>
      <c r="F116" s="37">
        <v>3099</v>
      </c>
      <c r="G116" s="91">
        <v>6023</v>
      </c>
      <c r="H116" s="38">
        <f t="shared" si="1"/>
        <v>9122</v>
      </c>
      <c r="I116" s="38">
        <f t="shared" si="2"/>
        <v>4936</v>
      </c>
      <c r="J116" s="38">
        <f t="shared" si="3"/>
        <v>22778</v>
      </c>
      <c r="K116" s="89">
        <f t="shared" si="4"/>
        <v>27714</v>
      </c>
      <c r="L116" s="37">
        <v>8678</v>
      </c>
    </row>
    <row r="117" spans="1:12" s="98" customFormat="1" ht="11.25" customHeight="1">
      <c r="A117" s="89" t="s">
        <v>119</v>
      </c>
      <c r="B117" s="37">
        <v>418</v>
      </c>
      <c r="C117" s="37">
        <v>0</v>
      </c>
      <c r="D117" s="91">
        <v>5046</v>
      </c>
      <c r="E117" s="89">
        <f t="shared" si="0"/>
        <v>5464</v>
      </c>
      <c r="F117" s="37">
        <v>1789</v>
      </c>
      <c r="G117" s="91">
        <v>5853</v>
      </c>
      <c r="H117" s="38">
        <f t="shared" si="1"/>
        <v>7642</v>
      </c>
      <c r="I117" s="38">
        <f t="shared" si="2"/>
        <v>2207</v>
      </c>
      <c r="J117" s="38">
        <f t="shared" si="3"/>
        <v>10899</v>
      </c>
      <c r="K117" s="89">
        <f t="shared" si="4"/>
        <v>13106</v>
      </c>
      <c r="L117" s="37">
        <v>2164</v>
      </c>
    </row>
    <row r="118" spans="1:12" s="98" customFormat="1" ht="11.25" customHeight="1">
      <c r="A118" s="89" t="s">
        <v>120</v>
      </c>
      <c r="B118" s="37">
        <v>3804</v>
      </c>
      <c r="C118" s="37">
        <v>2191</v>
      </c>
      <c r="D118" s="91">
        <v>12829</v>
      </c>
      <c r="E118" s="89">
        <f t="shared" si="0"/>
        <v>18824</v>
      </c>
      <c r="F118" s="37">
        <v>2931</v>
      </c>
      <c r="G118" s="91">
        <v>32964</v>
      </c>
      <c r="H118" s="38">
        <f t="shared" si="1"/>
        <v>35895</v>
      </c>
      <c r="I118" s="38">
        <f t="shared" si="2"/>
        <v>8926</v>
      </c>
      <c r="J118" s="38">
        <f t="shared" si="3"/>
        <v>45793</v>
      </c>
      <c r="K118" s="89">
        <f t="shared" si="4"/>
        <v>54719</v>
      </c>
      <c r="L118" s="37">
        <v>10563</v>
      </c>
    </row>
    <row r="119" spans="1:12" s="98" customFormat="1" ht="11.25" customHeight="1">
      <c r="A119" s="89" t="s">
        <v>121</v>
      </c>
      <c r="B119" s="37">
        <v>63</v>
      </c>
      <c r="C119" s="37">
        <v>9</v>
      </c>
      <c r="D119" s="91">
        <v>99</v>
      </c>
      <c r="E119" s="89">
        <f t="shared" si="0"/>
        <v>171</v>
      </c>
      <c r="F119" s="37">
        <v>897</v>
      </c>
      <c r="G119" s="91">
        <v>928</v>
      </c>
      <c r="H119" s="38">
        <f t="shared" si="1"/>
        <v>1825</v>
      </c>
      <c r="I119" s="38">
        <f t="shared" si="2"/>
        <v>969</v>
      </c>
      <c r="J119" s="38">
        <f t="shared" si="3"/>
        <v>1027</v>
      </c>
      <c r="K119" s="89">
        <f t="shared" si="4"/>
        <v>1996</v>
      </c>
      <c r="L119" s="37">
        <v>910</v>
      </c>
    </row>
    <row r="120" spans="1:12" s="98" customFormat="1" ht="11.25" customHeight="1">
      <c r="A120" s="89"/>
      <c r="B120" s="85"/>
      <c r="C120" s="85"/>
      <c r="D120" s="91"/>
      <c r="E120" s="89"/>
      <c r="F120" s="101"/>
      <c r="G120" s="91"/>
      <c r="H120" s="38"/>
      <c r="I120" s="38"/>
      <c r="J120" s="38"/>
      <c r="K120" s="89"/>
      <c r="L120" s="85"/>
    </row>
    <row r="121" spans="1:12" s="98" customFormat="1" ht="11.25" customHeight="1">
      <c r="A121" s="86"/>
      <c r="B121" s="88"/>
      <c r="C121" s="88"/>
      <c r="D121" s="87"/>
      <c r="E121" s="86"/>
      <c r="F121" s="88"/>
      <c r="G121" s="87"/>
      <c r="H121" s="88"/>
      <c r="I121" s="88"/>
      <c r="J121" s="88"/>
      <c r="K121" s="86"/>
      <c r="L121" s="88"/>
    </row>
    <row r="122" spans="1:12" s="98" customFormat="1" ht="11.25" customHeight="1">
      <c r="A122" s="72" t="s">
        <v>122</v>
      </c>
      <c r="B122" s="44">
        <f aca="true" t="shared" si="5" ref="B122:I122">SUM(B24:B119)</f>
        <v>1032479</v>
      </c>
      <c r="C122" s="44">
        <f t="shared" si="5"/>
        <v>386182</v>
      </c>
      <c r="D122" s="44">
        <f t="shared" si="5"/>
        <v>9962386</v>
      </c>
      <c r="E122" s="44">
        <f t="shared" si="5"/>
        <v>11381047</v>
      </c>
      <c r="F122" s="45">
        <f t="shared" si="5"/>
        <v>468216</v>
      </c>
      <c r="G122" s="44">
        <f t="shared" si="5"/>
        <v>2547899</v>
      </c>
      <c r="H122" s="44">
        <f t="shared" si="5"/>
        <v>3016115</v>
      </c>
      <c r="I122" s="44">
        <f t="shared" si="5"/>
        <v>1886877</v>
      </c>
      <c r="J122" s="44">
        <f>D122+G122</f>
        <v>12510285</v>
      </c>
      <c r="K122" s="44">
        <f>E122+H122</f>
        <v>14397162</v>
      </c>
      <c r="L122" s="45">
        <f>SUM(L24:L119)</f>
        <v>6816860</v>
      </c>
    </row>
    <row r="123" spans="1:12" ht="11.25" customHeight="1">
      <c r="A123" s="30"/>
      <c r="B123" s="30"/>
      <c r="C123" s="30"/>
      <c r="D123" s="30"/>
      <c r="E123" s="30"/>
      <c r="F123" s="30"/>
      <c r="G123" s="30"/>
      <c r="H123" s="30"/>
      <c r="I123" s="30"/>
      <c r="J123" s="30"/>
      <c r="K123" s="30"/>
      <c r="L123" s="30"/>
    </row>
    <row r="124" spans="1:12" ht="11.25" customHeight="1">
      <c r="A124" s="63"/>
      <c r="B124" s="63"/>
      <c r="C124" s="63"/>
      <c r="D124" s="63"/>
      <c r="E124" s="63"/>
      <c r="F124" s="63"/>
      <c r="G124" s="63"/>
      <c r="H124" s="63"/>
      <c r="I124" s="63"/>
      <c r="J124" s="63"/>
      <c r="K124" s="63"/>
      <c r="L124" s="63"/>
    </row>
    <row r="125" spans="1:12" ht="11.25" customHeight="1">
      <c r="A125" s="64" t="s">
        <v>123</v>
      </c>
      <c r="B125" s="64"/>
      <c r="C125" s="64"/>
      <c r="D125" s="64"/>
      <c r="E125" s="64"/>
      <c r="F125" s="64"/>
      <c r="G125" s="64"/>
      <c r="H125" s="64"/>
      <c r="I125" s="64"/>
      <c r="J125" s="64"/>
      <c r="K125" s="64"/>
      <c r="L125" s="102"/>
    </row>
    <row r="126" spans="1:12" ht="11.25" customHeight="1">
      <c r="A126" s="64"/>
      <c r="B126" s="64"/>
      <c r="C126" s="64"/>
      <c r="D126" s="64"/>
      <c r="E126" s="64"/>
      <c r="F126" s="64"/>
      <c r="G126" s="64"/>
      <c r="H126" s="64"/>
      <c r="I126" s="64"/>
      <c r="J126" s="64"/>
      <c r="K126" s="64"/>
      <c r="L126" s="102"/>
    </row>
    <row r="127" spans="1:21" s="104" customFormat="1" ht="11.25" customHeight="1">
      <c r="A127" s="64" t="s">
        <v>124</v>
      </c>
      <c r="B127" s="64"/>
      <c r="C127" s="64"/>
      <c r="D127" s="64"/>
      <c r="E127" s="64"/>
      <c r="F127" s="64"/>
      <c r="G127" s="64"/>
      <c r="H127" s="64"/>
      <c r="I127" s="64"/>
      <c r="J127" s="64"/>
      <c r="K127" s="64"/>
      <c r="L127" s="102"/>
      <c r="M127" s="103"/>
      <c r="N127" s="103"/>
      <c r="O127" s="103"/>
      <c r="P127" s="103"/>
      <c r="Q127" s="103"/>
      <c r="R127" s="103"/>
      <c r="S127" s="103"/>
      <c r="T127" s="103"/>
      <c r="U127" s="103"/>
    </row>
    <row r="129" ht="11.25" customHeight="1">
      <c r="A129" s="66" t="s">
        <v>125</v>
      </c>
    </row>
    <row r="130" ht="11.25" customHeight="1">
      <c r="A130" s="64"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22:C22"/>
    <mergeCell ref="B18:L18"/>
    <mergeCell ref="B20:C20"/>
    <mergeCell ref="F20:H20"/>
    <mergeCell ref="F21:H21"/>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2.xml><?xml version="1.0" encoding="utf-8"?>
<worksheet xmlns="http://schemas.openxmlformats.org/spreadsheetml/2006/main" xmlns:r="http://schemas.openxmlformats.org/officeDocument/2006/relationships">
  <sheetPr>
    <pageSetUpPr fitToPage="1"/>
  </sheetPr>
  <dimension ref="A1:V131"/>
  <sheetViews>
    <sheetView workbookViewId="0" topLeftCell="A121">
      <pane ySplit="13" topLeftCell="BM209" activePane="bottomLeft" state="frozen"/>
      <selection pane="topLeft" activeCell="A121" sqref="A121"/>
      <selection pane="bottomLeft" activeCell="N129" sqref="N129"/>
    </sheetView>
  </sheetViews>
  <sheetFormatPr defaultColWidth="11.421875" defaultRowHeight="11.25" customHeight="1"/>
  <cols>
    <col min="1" max="1" width="21.00390625" style="65" customWidth="1"/>
    <col min="2" max="3" width="13.00390625" style="65" customWidth="1"/>
    <col min="4" max="4" width="12.57421875" style="65" customWidth="1"/>
    <col min="5" max="11" width="10.7109375" style="65" customWidth="1"/>
    <col min="12" max="12" width="0" style="86" hidden="1" customWidth="1"/>
    <col min="13" max="14" width="10.7109375" style="65" customWidth="1"/>
    <col min="15" max="15" width="10.57421875" style="65" customWidth="1"/>
    <col min="16" max="22" width="10.7109375" style="65" customWidth="1"/>
    <col min="23" max="16384" width="10.7109375" style="68" customWidth="1"/>
  </cols>
  <sheetData>
    <row r="1" spans="1:22" ht="11.25" customHeight="1">
      <c r="A1" s="214" t="s">
        <v>0</v>
      </c>
      <c r="B1" s="214"/>
      <c r="C1" s="214"/>
      <c r="D1" s="214"/>
      <c r="E1" s="214"/>
      <c r="F1" s="214"/>
      <c r="G1" s="214"/>
      <c r="H1" s="214"/>
      <c r="I1" s="214"/>
      <c r="J1" s="214"/>
      <c r="K1" s="214"/>
      <c r="L1" s="214"/>
      <c r="M1" s="105"/>
      <c r="N1" s="105"/>
      <c r="O1" s="105"/>
      <c r="P1" s="105"/>
      <c r="Q1" s="105"/>
      <c r="R1" s="105"/>
      <c r="S1" s="105"/>
      <c r="T1" s="105"/>
      <c r="U1" s="105"/>
      <c r="V1" s="105"/>
    </row>
    <row r="2" spans="1:22" ht="11.25" customHeight="1">
      <c r="A2" s="212" t="s">
        <v>128</v>
      </c>
      <c r="B2" s="212"/>
      <c r="C2" s="212"/>
      <c r="D2" s="212"/>
      <c r="E2" s="212"/>
      <c r="F2" s="212"/>
      <c r="G2" s="212"/>
      <c r="H2" s="212"/>
      <c r="I2" s="212"/>
      <c r="J2" s="212"/>
      <c r="K2" s="212"/>
      <c r="L2" s="212"/>
      <c r="M2" s="105"/>
      <c r="N2" s="105"/>
      <c r="O2" s="105"/>
      <c r="P2" s="105"/>
      <c r="Q2" s="105"/>
      <c r="R2" s="105"/>
      <c r="S2" s="105"/>
      <c r="T2" s="105"/>
      <c r="U2" s="105"/>
      <c r="V2" s="105"/>
    </row>
    <row r="3" spans="1:22" ht="11.25" customHeight="1">
      <c r="A3" s="214"/>
      <c r="B3" s="214"/>
      <c r="C3" s="214"/>
      <c r="D3" s="214"/>
      <c r="E3" s="214"/>
      <c r="F3" s="214"/>
      <c r="G3" s="214"/>
      <c r="H3" s="214"/>
      <c r="I3" s="214"/>
      <c r="J3" s="214"/>
      <c r="K3" s="214"/>
      <c r="L3" s="107"/>
      <c r="M3" s="105"/>
      <c r="N3" s="105"/>
      <c r="O3" s="105"/>
      <c r="P3" s="105"/>
      <c r="Q3" s="105"/>
      <c r="R3" s="105"/>
      <c r="S3" s="105"/>
      <c r="T3" s="105"/>
      <c r="U3" s="105"/>
      <c r="V3" s="105"/>
    </row>
    <row r="4" spans="1:22" ht="11.25" customHeight="1">
      <c r="A4" s="214"/>
      <c r="B4" s="214"/>
      <c r="C4" s="214"/>
      <c r="D4" s="214"/>
      <c r="E4" s="214"/>
      <c r="F4" s="214"/>
      <c r="G4" s="214"/>
      <c r="H4" s="214"/>
      <c r="I4" s="214"/>
      <c r="J4" s="214"/>
      <c r="K4" s="214"/>
      <c r="L4" s="107"/>
      <c r="M4" s="105"/>
      <c r="N4" s="105"/>
      <c r="O4" s="105"/>
      <c r="P4" s="105"/>
      <c r="Q4" s="105"/>
      <c r="R4" s="105"/>
      <c r="S4" s="105"/>
      <c r="T4" s="105"/>
      <c r="U4" s="105"/>
      <c r="V4" s="105"/>
    </row>
    <row r="5" spans="1:22" ht="11.25" customHeight="1">
      <c r="A5" s="214" t="s">
        <v>2</v>
      </c>
      <c r="B5" s="214"/>
      <c r="C5" s="214"/>
      <c r="D5" s="214"/>
      <c r="E5" s="214"/>
      <c r="F5" s="214"/>
      <c r="G5" s="214"/>
      <c r="H5" s="214"/>
      <c r="I5" s="214"/>
      <c r="J5" s="214"/>
      <c r="K5" s="214"/>
      <c r="L5" s="107"/>
      <c r="M5" s="105"/>
      <c r="N5" s="105"/>
      <c r="O5" s="105"/>
      <c r="P5" s="105"/>
      <c r="Q5" s="105"/>
      <c r="R5" s="105"/>
      <c r="S5" s="105"/>
      <c r="T5" s="105"/>
      <c r="U5" s="105"/>
      <c r="V5" s="105"/>
    </row>
    <row r="6" spans="1:22" ht="11.25" customHeight="1">
      <c r="A6" s="214"/>
      <c r="B6" s="214"/>
      <c r="C6" s="214"/>
      <c r="D6" s="214"/>
      <c r="E6" s="214"/>
      <c r="F6" s="214"/>
      <c r="G6" s="214"/>
      <c r="H6" s="214"/>
      <c r="I6" s="214"/>
      <c r="J6" s="214"/>
      <c r="K6" s="214"/>
      <c r="L6" s="107"/>
      <c r="M6" s="105"/>
      <c r="N6" s="105"/>
      <c r="O6" s="105"/>
      <c r="P6" s="105"/>
      <c r="Q6" s="105"/>
      <c r="R6" s="105"/>
      <c r="S6" s="105"/>
      <c r="T6" s="105"/>
      <c r="U6" s="105"/>
      <c r="V6" s="105"/>
    </row>
    <row r="7" spans="1:22" ht="11.25" customHeight="1">
      <c r="A7" s="214" t="s">
        <v>3</v>
      </c>
      <c r="B7" s="214"/>
      <c r="C7" s="214"/>
      <c r="D7" s="214"/>
      <c r="E7" s="214"/>
      <c r="F7" s="214"/>
      <c r="G7" s="214"/>
      <c r="H7" s="214"/>
      <c r="I7" s="214"/>
      <c r="J7" s="214"/>
      <c r="K7" s="214"/>
      <c r="L7" s="107"/>
      <c r="M7" s="105"/>
      <c r="N7" s="105"/>
      <c r="O7" s="105"/>
      <c r="P7" s="105"/>
      <c r="Q7" s="105"/>
      <c r="R7" s="105"/>
      <c r="S7" s="105"/>
      <c r="T7" s="105"/>
      <c r="U7" s="105"/>
      <c r="V7" s="105"/>
    </row>
    <row r="8" spans="1:22" ht="11.25" customHeight="1">
      <c r="A8" s="214"/>
      <c r="B8" s="214"/>
      <c r="C8" s="214"/>
      <c r="D8" s="214"/>
      <c r="E8" s="214"/>
      <c r="F8" s="214"/>
      <c r="G8" s="214"/>
      <c r="H8" s="214"/>
      <c r="I8" s="214"/>
      <c r="J8" s="214"/>
      <c r="K8" s="214"/>
      <c r="L8" s="107"/>
      <c r="M8" s="105"/>
      <c r="N8" s="105"/>
      <c r="O8" s="105"/>
      <c r="P8" s="105"/>
      <c r="Q8" s="105"/>
      <c r="R8" s="105"/>
      <c r="S8" s="105"/>
      <c r="T8" s="105"/>
      <c r="U8" s="105"/>
      <c r="V8" s="105"/>
    </row>
    <row r="9" spans="1:22" ht="11.25" customHeight="1">
      <c r="A9" s="214" t="s">
        <v>4</v>
      </c>
      <c r="B9" s="214"/>
      <c r="C9" s="214"/>
      <c r="D9" s="214"/>
      <c r="E9" s="214"/>
      <c r="F9" s="214"/>
      <c r="G9" s="214"/>
      <c r="H9" s="214"/>
      <c r="I9" s="214"/>
      <c r="J9" s="214"/>
      <c r="K9" s="214"/>
      <c r="L9" s="107"/>
      <c r="M9" s="105"/>
      <c r="N9" s="105"/>
      <c r="O9" s="105"/>
      <c r="P9" s="105"/>
      <c r="Q9" s="105"/>
      <c r="R9" s="105"/>
      <c r="S9" s="105"/>
      <c r="T9" s="105"/>
      <c r="U9" s="105"/>
      <c r="V9" s="105"/>
    </row>
    <row r="10" spans="1:22" ht="11.25" customHeight="1">
      <c r="A10" s="214"/>
      <c r="B10" s="214"/>
      <c r="C10" s="214"/>
      <c r="D10" s="214"/>
      <c r="E10" s="214"/>
      <c r="F10" s="214"/>
      <c r="G10" s="214"/>
      <c r="H10" s="214"/>
      <c r="I10" s="214"/>
      <c r="J10" s="214"/>
      <c r="K10" s="214"/>
      <c r="L10" s="107"/>
      <c r="M10" s="105"/>
      <c r="N10" s="105"/>
      <c r="O10" s="105"/>
      <c r="P10" s="105"/>
      <c r="Q10" s="105"/>
      <c r="R10" s="105"/>
      <c r="S10" s="105"/>
      <c r="T10" s="105"/>
      <c r="U10" s="105"/>
      <c r="V10" s="105"/>
    </row>
    <row r="11" spans="1:22" ht="11.25" customHeight="1">
      <c r="A11" s="214"/>
      <c r="B11" s="214"/>
      <c r="C11" s="214"/>
      <c r="D11" s="214"/>
      <c r="E11" s="214"/>
      <c r="F11" s="214"/>
      <c r="G11" s="214"/>
      <c r="H11" s="214"/>
      <c r="I11" s="214"/>
      <c r="J11" s="214"/>
      <c r="K11" s="214"/>
      <c r="L11" s="107"/>
      <c r="M11" s="105"/>
      <c r="N11" s="105"/>
      <c r="O11" s="105"/>
      <c r="P11" s="105"/>
      <c r="Q11" s="105"/>
      <c r="R11" s="105"/>
      <c r="S11" s="105"/>
      <c r="T11" s="105"/>
      <c r="U11" s="105"/>
      <c r="V11" s="105"/>
    </row>
    <row r="12" spans="1:22" ht="11.25" customHeight="1">
      <c r="A12" s="214" t="s">
        <v>5</v>
      </c>
      <c r="B12" s="214"/>
      <c r="C12" s="214"/>
      <c r="D12" s="214"/>
      <c r="E12" s="214"/>
      <c r="F12" s="214"/>
      <c r="G12" s="214"/>
      <c r="H12" s="214"/>
      <c r="I12" s="214"/>
      <c r="J12" s="214"/>
      <c r="K12" s="214"/>
      <c r="L12" s="107"/>
      <c r="M12" s="105"/>
      <c r="N12" s="105"/>
      <c r="O12" s="105"/>
      <c r="P12" s="105"/>
      <c r="Q12" s="105"/>
      <c r="R12" s="105"/>
      <c r="S12" s="105"/>
      <c r="T12" s="105"/>
      <c r="U12" s="105"/>
      <c r="V12" s="105"/>
    </row>
    <row r="13" spans="1:22" ht="11.25" customHeight="1">
      <c r="A13" s="214"/>
      <c r="B13" s="214"/>
      <c r="C13" s="214"/>
      <c r="D13" s="214"/>
      <c r="E13" s="214"/>
      <c r="F13" s="214"/>
      <c r="G13" s="214"/>
      <c r="H13" s="214"/>
      <c r="I13" s="214"/>
      <c r="J13" s="214"/>
      <c r="K13" s="214"/>
      <c r="L13" s="107"/>
      <c r="M13" s="105"/>
      <c r="N13" s="105"/>
      <c r="O13" s="105"/>
      <c r="P13" s="105"/>
      <c r="Q13" s="105"/>
      <c r="R13" s="105"/>
      <c r="S13" s="105"/>
      <c r="T13" s="105"/>
      <c r="U13" s="105"/>
      <c r="V13" s="105"/>
    </row>
    <row r="14" spans="1:22" ht="11.25" customHeight="1">
      <c r="A14" s="214" t="s">
        <v>6</v>
      </c>
      <c r="B14" s="214"/>
      <c r="C14" s="214"/>
      <c r="D14" s="214"/>
      <c r="E14" s="214"/>
      <c r="F14" s="214"/>
      <c r="G14" s="214"/>
      <c r="H14" s="214"/>
      <c r="I14" s="214"/>
      <c r="J14" s="214"/>
      <c r="K14" s="214"/>
      <c r="L14" s="107"/>
      <c r="M14" s="105"/>
      <c r="N14" s="105"/>
      <c r="O14" s="105"/>
      <c r="P14" s="105"/>
      <c r="Q14" s="105"/>
      <c r="R14" s="105"/>
      <c r="S14" s="105"/>
      <c r="T14" s="105"/>
      <c r="U14" s="105"/>
      <c r="V14" s="105"/>
    </row>
    <row r="15" spans="1:22" ht="11.25" customHeight="1">
      <c r="A15" s="214" t="s">
        <v>150</v>
      </c>
      <c r="B15" s="214"/>
      <c r="C15" s="214"/>
      <c r="D15" s="214"/>
      <c r="E15" s="214"/>
      <c r="F15" s="214"/>
      <c r="G15" s="214"/>
      <c r="H15" s="214"/>
      <c r="I15" s="214"/>
      <c r="J15" s="214"/>
      <c r="K15" s="214"/>
      <c r="L15" s="107"/>
      <c r="M15" s="105"/>
      <c r="N15" s="105"/>
      <c r="O15" s="105"/>
      <c r="P15" s="105"/>
      <c r="Q15" s="105"/>
      <c r="R15" s="105"/>
      <c r="S15" s="105"/>
      <c r="T15" s="105"/>
      <c r="U15" s="105"/>
      <c r="V15" s="105"/>
    </row>
    <row r="16" spans="1:22" ht="11.25" customHeight="1">
      <c r="A16" s="214"/>
      <c r="B16" s="214"/>
      <c r="C16" s="214"/>
      <c r="D16" s="214"/>
      <c r="E16" s="214"/>
      <c r="F16" s="214"/>
      <c r="G16" s="214"/>
      <c r="H16" s="214"/>
      <c r="I16" s="214"/>
      <c r="J16" s="214"/>
      <c r="K16" s="214"/>
      <c r="L16" s="107"/>
      <c r="M16" s="105"/>
      <c r="N16" s="105"/>
      <c r="O16" s="105"/>
      <c r="P16" s="105"/>
      <c r="Q16" s="105"/>
      <c r="R16" s="105"/>
      <c r="S16" s="105"/>
      <c r="T16" s="105"/>
      <c r="U16" s="105"/>
      <c r="V16" s="105"/>
    </row>
    <row r="17" spans="1:22" ht="11.25" customHeight="1">
      <c r="A17" s="214"/>
      <c r="B17" s="214"/>
      <c r="C17" s="214"/>
      <c r="D17" s="214"/>
      <c r="E17" s="214"/>
      <c r="F17" s="214"/>
      <c r="G17" s="214"/>
      <c r="H17" s="214"/>
      <c r="I17" s="214"/>
      <c r="J17" s="214"/>
      <c r="K17" s="214"/>
      <c r="L17" s="107"/>
      <c r="M17" s="105"/>
      <c r="N17" s="105"/>
      <c r="O17" s="105"/>
      <c r="P17" s="105"/>
      <c r="Q17" s="105"/>
      <c r="R17" s="105"/>
      <c r="S17" s="105"/>
      <c r="T17" s="105"/>
      <c r="U17" s="105"/>
      <c r="V17" s="105"/>
    </row>
    <row r="18" spans="1:22" ht="11.25" customHeight="1">
      <c r="A18" s="69"/>
      <c r="B18" s="32"/>
      <c r="C18" s="32"/>
      <c r="D18" s="32"/>
      <c r="E18" s="32"/>
      <c r="F18" s="32"/>
      <c r="G18" s="32"/>
      <c r="H18" s="63"/>
      <c r="I18" s="63"/>
      <c r="J18" s="63"/>
      <c r="K18" s="70" t="s">
        <v>8</v>
      </c>
      <c r="L18" s="107"/>
      <c r="M18" s="105"/>
      <c r="N18" s="105"/>
      <c r="O18" s="105"/>
      <c r="P18" s="105"/>
      <c r="Q18" s="105"/>
      <c r="R18" s="105"/>
      <c r="S18" s="105"/>
      <c r="T18" s="105"/>
      <c r="U18" s="105"/>
      <c r="V18" s="105"/>
    </row>
    <row r="19" spans="1:22" ht="11.25" customHeight="1">
      <c r="A19" s="71"/>
      <c r="B19" s="215" t="s">
        <v>130</v>
      </c>
      <c r="C19" s="215"/>
      <c r="D19" s="215"/>
      <c r="E19" s="215"/>
      <c r="F19" s="215"/>
      <c r="G19" s="215"/>
      <c r="H19" s="215"/>
      <c r="I19" s="215"/>
      <c r="J19" s="215"/>
      <c r="K19" s="215"/>
      <c r="L19" s="107"/>
      <c r="M19" s="105"/>
      <c r="N19" s="105"/>
      <c r="O19" s="105"/>
      <c r="P19" s="105"/>
      <c r="Q19" s="105"/>
      <c r="R19" s="105"/>
      <c r="S19" s="105"/>
      <c r="T19" s="105"/>
      <c r="U19" s="105"/>
      <c r="V19" s="105"/>
    </row>
    <row r="20" spans="1:22" ht="11.25" customHeight="1">
      <c r="A20" s="72" t="s">
        <v>11</v>
      </c>
      <c r="B20" s="73"/>
      <c r="C20" s="32"/>
      <c r="D20" s="32"/>
      <c r="E20" s="74"/>
      <c r="F20" s="73"/>
      <c r="G20" s="32"/>
      <c r="H20" s="74"/>
      <c r="I20" s="73"/>
      <c r="J20" s="32"/>
      <c r="K20" s="74"/>
      <c r="M20" s="105"/>
      <c r="N20" s="105"/>
      <c r="O20" s="105" t="s">
        <v>141</v>
      </c>
      <c r="P20" s="105"/>
      <c r="Q20" s="105"/>
      <c r="R20" s="105"/>
      <c r="S20" s="105"/>
      <c r="T20" s="105"/>
      <c r="U20" s="105"/>
      <c r="V20" s="105"/>
    </row>
    <row r="21" spans="1:22" ht="11.25" customHeight="1">
      <c r="A21" s="75" t="s">
        <v>15</v>
      </c>
      <c r="B21" s="216" t="s">
        <v>16</v>
      </c>
      <c r="C21" s="216"/>
      <c r="D21" s="77"/>
      <c r="E21" s="78"/>
      <c r="F21" s="76"/>
      <c r="G21" s="79" t="s">
        <v>17</v>
      </c>
      <c r="H21" s="80"/>
      <c r="I21" s="55"/>
      <c r="J21" s="63" t="s">
        <v>131</v>
      </c>
      <c r="K21" s="43"/>
      <c r="M21" s="105"/>
      <c r="N21" s="105"/>
      <c r="O21" s="105"/>
      <c r="P21" s="105"/>
      <c r="Q21" s="105"/>
      <c r="R21" s="105"/>
      <c r="S21" s="105"/>
      <c r="T21" s="105"/>
      <c r="U21" s="105"/>
      <c r="V21" s="105"/>
    </row>
    <row r="22" spans="1:22" ht="11.25" customHeight="1">
      <c r="A22" s="76" t="s">
        <v>19</v>
      </c>
      <c r="B22" s="81" t="s">
        <v>22</v>
      </c>
      <c r="C22" s="81" t="s">
        <v>23</v>
      </c>
      <c r="D22" s="82"/>
      <c r="E22" s="83"/>
      <c r="F22" s="158" t="s">
        <v>132</v>
      </c>
      <c r="G22" s="158"/>
      <c r="H22" s="158"/>
      <c r="I22" s="82"/>
      <c r="J22" s="63"/>
      <c r="K22" s="83"/>
      <c r="M22" s="105"/>
      <c r="N22" s="105"/>
      <c r="O22" s="105"/>
      <c r="P22" s="105"/>
      <c r="Q22" s="105"/>
      <c r="R22" s="105"/>
      <c r="S22" s="105"/>
      <c r="T22" s="105"/>
      <c r="U22" s="105"/>
      <c r="V22" s="105"/>
    </row>
    <row r="23" spans="1:22" ht="11.25" customHeight="1">
      <c r="A23" s="84"/>
      <c r="B23" s="213" t="s">
        <v>151</v>
      </c>
      <c r="C23" s="213"/>
      <c r="D23" s="85" t="s">
        <v>134</v>
      </c>
      <c r="E23" s="84" t="s">
        <v>25</v>
      </c>
      <c r="F23" s="11" t="s">
        <v>151</v>
      </c>
      <c r="G23" s="38" t="s">
        <v>134</v>
      </c>
      <c r="H23" s="11" t="s">
        <v>25</v>
      </c>
      <c r="I23" s="11" t="s">
        <v>151</v>
      </c>
      <c r="J23" s="38" t="s">
        <v>134</v>
      </c>
      <c r="K23" s="38" t="s">
        <v>131</v>
      </c>
      <c r="M23" s="105"/>
      <c r="N23" s="105"/>
      <c r="O23" s="105"/>
      <c r="P23" s="105"/>
      <c r="Q23" s="105"/>
      <c r="R23" s="105"/>
      <c r="S23" s="105"/>
      <c r="T23" s="105"/>
      <c r="U23" s="105"/>
      <c r="V23" s="105"/>
    </row>
    <row r="24" spans="1:22" ht="11.25" customHeight="1">
      <c r="A24" s="86"/>
      <c r="B24" s="33"/>
      <c r="C24" s="33"/>
      <c r="D24" s="87"/>
      <c r="E24" s="88"/>
      <c r="F24" s="33"/>
      <c r="G24" s="88"/>
      <c r="H24" s="88"/>
      <c r="I24" s="88"/>
      <c r="J24" s="88"/>
      <c r="K24" s="88"/>
      <c r="M24" s="105"/>
      <c r="N24" s="105"/>
      <c r="O24" s="105"/>
      <c r="P24" s="105"/>
      <c r="Q24" s="105"/>
      <c r="R24" s="105"/>
      <c r="S24" s="105"/>
      <c r="T24" s="105"/>
      <c r="U24" s="105"/>
      <c r="V24" s="105"/>
    </row>
    <row r="25" spans="1:22" ht="11.25" customHeight="1">
      <c r="A25" s="89" t="s">
        <v>26</v>
      </c>
      <c r="B25" s="37">
        <v>1885</v>
      </c>
      <c r="C25" s="37">
        <v>49</v>
      </c>
      <c r="D25" s="90">
        <v>16041</v>
      </c>
      <c r="E25" s="89">
        <f>SUM(B25:D25)</f>
        <v>17975</v>
      </c>
      <c r="F25" s="37">
        <v>7460</v>
      </c>
      <c r="G25" s="91">
        <v>4049</v>
      </c>
      <c r="H25" s="38">
        <f>SUM(F25:G25)</f>
        <v>11509</v>
      </c>
      <c r="I25" s="38">
        <f aca="true" t="shared" si="0" ref="I25:I120">SUM(B25+C25+F25)</f>
        <v>9394</v>
      </c>
      <c r="J25" s="38">
        <f>D25+G25</f>
        <v>20090</v>
      </c>
      <c r="K25" s="38">
        <f aca="true" t="shared" si="1" ref="K25:K120">SUM(I25:J25)</f>
        <v>29484</v>
      </c>
      <c r="M25" s="105"/>
      <c r="N25" s="105"/>
      <c r="O25" s="105"/>
      <c r="P25" s="105"/>
      <c r="Q25" s="105"/>
      <c r="R25" s="105"/>
      <c r="S25" s="105"/>
      <c r="T25" s="105"/>
      <c r="U25" s="105"/>
      <c r="V25" s="105"/>
    </row>
    <row r="26" spans="1:22" ht="11.25" customHeight="1">
      <c r="A26" s="89" t="s">
        <v>27</v>
      </c>
      <c r="B26" s="37">
        <v>5992</v>
      </c>
      <c r="C26" s="37">
        <v>0</v>
      </c>
      <c r="D26" s="90">
        <v>54565</v>
      </c>
      <c r="E26" s="89">
        <f>SUM(B26:D26)</f>
        <v>60557</v>
      </c>
      <c r="F26" s="37">
        <v>5</v>
      </c>
      <c r="G26" s="91">
        <v>2209</v>
      </c>
      <c r="H26" s="38">
        <f>SUM(F26:G26)</f>
        <v>2214</v>
      </c>
      <c r="I26" s="38">
        <f t="shared" si="0"/>
        <v>5997</v>
      </c>
      <c r="J26" s="38">
        <f aca="true" t="shared" si="2" ref="J26:J120">SUM(D26+G26)</f>
        <v>56774</v>
      </c>
      <c r="K26" s="38">
        <f t="shared" si="1"/>
        <v>62771</v>
      </c>
      <c r="M26" s="105"/>
      <c r="N26" s="105"/>
      <c r="O26" s="105"/>
      <c r="P26" s="105"/>
      <c r="Q26" s="105"/>
      <c r="R26" s="105"/>
      <c r="S26" s="105"/>
      <c r="T26" s="105"/>
      <c r="U26" s="105"/>
      <c r="V26" s="105"/>
    </row>
    <row r="27" spans="1:22" ht="11.25" customHeight="1">
      <c r="A27" s="89" t="s">
        <v>28</v>
      </c>
      <c r="B27" s="37">
        <v>1435</v>
      </c>
      <c r="C27" s="37">
        <v>13</v>
      </c>
      <c r="D27" s="90">
        <v>9274</v>
      </c>
      <c r="E27" s="89">
        <f>SUM(B27:D27)</f>
        <v>10722</v>
      </c>
      <c r="F27" s="37">
        <v>183</v>
      </c>
      <c r="G27" s="91">
        <v>956</v>
      </c>
      <c r="H27" s="38">
        <f>SUM(F27:G27)</f>
        <v>1139</v>
      </c>
      <c r="I27" s="38">
        <f t="shared" si="0"/>
        <v>1631</v>
      </c>
      <c r="J27" s="38">
        <f t="shared" si="2"/>
        <v>10230</v>
      </c>
      <c r="K27" s="38">
        <f t="shared" si="1"/>
        <v>11861</v>
      </c>
      <c r="M27" s="105"/>
      <c r="N27" s="105"/>
      <c r="O27" s="105"/>
      <c r="P27" s="105"/>
      <c r="Q27" s="105"/>
      <c r="R27" s="105"/>
      <c r="S27" s="105"/>
      <c r="T27" s="105"/>
      <c r="U27" s="105"/>
      <c r="V27" s="105"/>
    </row>
    <row r="28" spans="1:22" ht="11.25" customHeight="1">
      <c r="A28" s="89" t="s">
        <v>29</v>
      </c>
      <c r="B28" s="37">
        <v>641</v>
      </c>
      <c r="C28" s="37">
        <v>1835</v>
      </c>
      <c r="D28" s="90">
        <v>13554</v>
      </c>
      <c r="E28" s="89">
        <f>SUM(B28:D28)</f>
        <v>16030</v>
      </c>
      <c r="F28" s="37">
        <v>203</v>
      </c>
      <c r="G28" s="91">
        <v>1601</v>
      </c>
      <c r="H28" s="38">
        <f>SUM(F28:G28)</f>
        <v>1804</v>
      </c>
      <c r="I28" s="38">
        <f t="shared" si="0"/>
        <v>2679</v>
      </c>
      <c r="J28" s="38">
        <f t="shared" si="2"/>
        <v>15155</v>
      </c>
      <c r="K28" s="38">
        <f t="shared" si="1"/>
        <v>17834</v>
      </c>
      <c r="M28" s="105"/>
      <c r="N28" s="105"/>
      <c r="O28" s="105"/>
      <c r="P28" s="105"/>
      <c r="Q28" s="105"/>
      <c r="R28" s="105"/>
      <c r="S28" s="105"/>
      <c r="T28" s="105"/>
      <c r="U28" s="105"/>
      <c r="V28" s="105"/>
    </row>
    <row r="29" spans="1:22" ht="11.25" customHeight="1">
      <c r="A29" s="89" t="s">
        <v>30</v>
      </c>
      <c r="B29" s="37">
        <v>0</v>
      </c>
      <c r="C29" s="37">
        <v>263</v>
      </c>
      <c r="D29" s="90">
        <v>1703</v>
      </c>
      <c r="E29" s="89">
        <f>SUM(B29:D29)</f>
        <v>1966</v>
      </c>
      <c r="F29" s="37">
        <v>2</v>
      </c>
      <c r="G29" s="91">
        <v>39</v>
      </c>
      <c r="H29" s="38">
        <f>SUM(F29:G29)</f>
        <v>41</v>
      </c>
      <c r="I29" s="38">
        <f t="shared" si="0"/>
        <v>265</v>
      </c>
      <c r="J29" s="38">
        <f t="shared" si="2"/>
        <v>1742</v>
      </c>
      <c r="K29" s="38">
        <f t="shared" si="1"/>
        <v>2007</v>
      </c>
      <c r="M29" s="105"/>
      <c r="N29" s="105"/>
      <c r="O29" s="105"/>
      <c r="P29" s="105"/>
      <c r="Q29" s="105"/>
      <c r="R29" s="105"/>
      <c r="S29" s="105"/>
      <c r="T29" s="105"/>
      <c r="U29" s="105"/>
      <c r="V29" s="105"/>
    </row>
    <row r="30" spans="1:22" ht="11.25" customHeight="1">
      <c r="A30" s="89" t="s">
        <v>31</v>
      </c>
      <c r="B30" s="37"/>
      <c r="C30" s="37"/>
      <c r="D30" s="90"/>
      <c r="E30" s="89"/>
      <c r="F30" s="37">
        <v>1</v>
      </c>
      <c r="G30" s="91"/>
      <c r="H30" s="38"/>
      <c r="I30" s="38">
        <f t="shared" si="0"/>
        <v>1</v>
      </c>
      <c r="J30" s="38">
        <f t="shared" si="2"/>
        <v>0</v>
      </c>
      <c r="K30" s="38">
        <f t="shared" si="1"/>
        <v>1</v>
      </c>
      <c r="M30" s="105"/>
      <c r="N30" s="105"/>
      <c r="O30" s="105"/>
      <c r="P30" s="105"/>
      <c r="Q30" s="105"/>
      <c r="R30" s="105"/>
      <c r="S30" s="105"/>
      <c r="T30" s="105"/>
      <c r="U30" s="105"/>
      <c r="V30" s="105"/>
    </row>
    <row r="31" spans="1:22" ht="11.25" customHeight="1">
      <c r="A31" s="89" t="s">
        <v>32</v>
      </c>
      <c r="B31" s="37">
        <v>8925</v>
      </c>
      <c r="C31" s="37">
        <v>44333</v>
      </c>
      <c r="D31" s="90">
        <v>353981</v>
      </c>
      <c r="E31" s="89">
        <f aca="true" t="shared" si="3" ref="E31:E101">SUM(B31:D31)</f>
        <v>407239</v>
      </c>
      <c r="F31" s="37">
        <v>4052</v>
      </c>
      <c r="G31" s="91">
        <v>51082</v>
      </c>
      <c r="H31" s="38">
        <f aca="true" t="shared" si="4" ref="H31:H120">SUM(F31:G31)</f>
        <v>55134</v>
      </c>
      <c r="I31" s="38">
        <f t="shared" si="0"/>
        <v>57310</v>
      </c>
      <c r="J31" s="38">
        <f t="shared" si="2"/>
        <v>405063</v>
      </c>
      <c r="K31" s="38">
        <f t="shared" si="1"/>
        <v>462373</v>
      </c>
      <c r="M31" s="105"/>
      <c r="N31" s="105"/>
      <c r="O31" s="105"/>
      <c r="P31" s="105"/>
      <c r="Q31" s="105"/>
      <c r="R31" s="105"/>
      <c r="S31" s="105"/>
      <c r="T31" s="105"/>
      <c r="U31" s="105"/>
      <c r="V31" s="105"/>
    </row>
    <row r="32" spans="1:22" ht="11.25" customHeight="1">
      <c r="A32" s="89" t="s">
        <v>33</v>
      </c>
      <c r="B32" s="37">
        <v>0</v>
      </c>
      <c r="C32" s="37">
        <v>0</v>
      </c>
      <c r="D32" s="90">
        <v>0</v>
      </c>
      <c r="E32" s="89">
        <f t="shared" si="3"/>
        <v>0</v>
      </c>
      <c r="F32" s="37">
        <v>0</v>
      </c>
      <c r="G32" s="91">
        <v>0</v>
      </c>
      <c r="H32" s="38">
        <f t="shared" si="4"/>
        <v>0</v>
      </c>
      <c r="I32" s="38">
        <f t="shared" si="0"/>
        <v>0</v>
      </c>
      <c r="J32" s="38">
        <f t="shared" si="2"/>
        <v>0</v>
      </c>
      <c r="K32" s="38">
        <f t="shared" si="1"/>
        <v>0</v>
      </c>
      <c r="M32" s="105"/>
      <c r="N32" s="105"/>
      <c r="O32" s="105"/>
      <c r="P32" s="105"/>
      <c r="Q32" s="105"/>
      <c r="R32" s="105"/>
      <c r="S32" s="105"/>
      <c r="T32" s="105"/>
      <c r="U32" s="105"/>
      <c r="V32" s="105"/>
    </row>
    <row r="33" spans="1:22" ht="11.25" customHeight="1">
      <c r="A33" s="89" t="s">
        <v>34</v>
      </c>
      <c r="B33" s="37">
        <v>0</v>
      </c>
      <c r="C33" s="37">
        <v>129</v>
      </c>
      <c r="D33" s="90">
        <v>616</v>
      </c>
      <c r="E33" s="89">
        <f t="shared" si="3"/>
        <v>745</v>
      </c>
      <c r="F33" s="37">
        <v>4</v>
      </c>
      <c r="G33" s="91">
        <v>160</v>
      </c>
      <c r="H33" s="38">
        <f t="shared" si="4"/>
        <v>164</v>
      </c>
      <c r="I33" s="38">
        <f t="shared" si="0"/>
        <v>133</v>
      </c>
      <c r="J33" s="38">
        <f t="shared" si="2"/>
        <v>776</v>
      </c>
      <c r="K33" s="38">
        <f t="shared" si="1"/>
        <v>909</v>
      </c>
      <c r="M33" s="105"/>
      <c r="N33" s="105"/>
      <c r="O33" s="105"/>
      <c r="P33" s="105"/>
      <c r="Q33" s="105"/>
      <c r="R33" s="105"/>
      <c r="S33" s="105"/>
      <c r="T33" s="105"/>
      <c r="U33" s="105"/>
      <c r="V33" s="105"/>
    </row>
    <row r="34" spans="1:22" ht="11.25" customHeight="1">
      <c r="A34" s="89" t="s">
        <v>35</v>
      </c>
      <c r="B34" s="37">
        <v>9883</v>
      </c>
      <c r="C34" s="37">
        <v>0</v>
      </c>
      <c r="D34" s="90">
        <v>157712</v>
      </c>
      <c r="E34" s="89">
        <f t="shared" si="3"/>
        <v>167595</v>
      </c>
      <c r="F34" s="37">
        <v>23</v>
      </c>
      <c r="G34" s="91">
        <v>4896</v>
      </c>
      <c r="H34" s="38">
        <f t="shared" si="4"/>
        <v>4919</v>
      </c>
      <c r="I34" s="38">
        <f t="shared" si="0"/>
        <v>9906</v>
      </c>
      <c r="J34" s="38">
        <f t="shared" si="2"/>
        <v>162608</v>
      </c>
      <c r="K34" s="38">
        <f t="shared" si="1"/>
        <v>172514</v>
      </c>
      <c r="M34" s="105"/>
      <c r="N34" s="105"/>
      <c r="O34" s="105"/>
      <c r="P34" s="105"/>
      <c r="Q34" s="105"/>
      <c r="R34" s="105"/>
      <c r="S34" s="105"/>
      <c r="T34" s="105"/>
      <c r="U34" s="105"/>
      <c r="V34" s="105"/>
    </row>
    <row r="35" spans="1:22" ht="11.25" customHeight="1">
      <c r="A35" s="89" t="s">
        <v>36</v>
      </c>
      <c r="B35" s="37">
        <v>56739</v>
      </c>
      <c r="C35" s="37">
        <v>308318</v>
      </c>
      <c r="D35" s="90">
        <v>1714814</v>
      </c>
      <c r="E35" s="89">
        <f t="shared" si="3"/>
        <v>2079871</v>
      </c>
      <c r="F35" s="37">
        <v>60243</v>
      </c>
      <c r="G35" s="91">
        <v>348913</v>
      </c>
      <c r="H35" s="38">
        <f t="shared" si="4"/>
        <v>409156</v>
      </c>
      <c r="I35" s="38">
        <f t="shared" si="0"/>
        <v>425300</v>
      </c>
      <c r="J35" s="38">
        <f t="shared" si="2"/>
        <v>2063727</v>
      </c>
      <c r="K35" s="38">
        <f t="shared" si="1"/>
        <v>2489027</v>
      </c>
      <c r="M35" s="105"/>
      <c r="N35" s="105"/>
      <c r="O35" s="105"/>
      <c r="P35" s="105"/>
      <c r="Q35" s="105"/>
      <c r="R35" s="105"/>
      <c r="S35" s="105"/>
      <c r="T35" s="105"/>
      <c r="U35" s="105"/>
      <c r="V35" s="105"/>
    </row>
    <row r="36" spans="1:22" ht="11.25" customHeight="1">
      <c r="A36" s="89" t="s">
        <v>37</v>
      </c>
      <c r="B36" s="37">
        <v>435</v>
      </c>
      <c r="C36" s="37">
        <v>30</v>
      </c>
      <c r="D36" s="90">
        <v>5153</v>
      </c>
      <c r="E36" s="89">
        <f t="shared" si="3"/>
        <v>5618</v>
      </c>
      <c r="F36" s="37">
        <v>57</v>
      </c>
      <c r="G36" s="91">
        <v>552</v>
      </c>
      <c r="H36" s="38">
        <f t="shared" si="4"/>
        <v>609</v>
      </c>
      <c r="I36" s="38">
        <f t="shared" si="0"/>
        <v>522</v>
      </c>
      <c r="J36" s="38">
        <f t="shared" si="2"/>
        <v>5705</v>
      </c>
      <c r="K36" s="38">
        <f t="shared" si="1"/>
        <v>6227</v>
      </c>
      <c r="M36" s="105"/>
      <c r="N36" s="105"/>
      <c r="O36" s="105"/>
      <c r="P36" s="105"/>
      <c r="Q36" s="105"/>
      <c r="R36" s="105"/>
      <c r="S36" s="105"/>
      <c r="T36" s="105"/>
      <c r="U36" s="105"/>
      <c r="V36" s="105"/>
    </row>
    <row r="37" spans="1:22" ht="11.25" customHeight="1">
      <c r="A37" s="89" t="s">
        <v>38</v>
      </c>
      <c r="B37" s="37">
        <v>38009</v>
      </c>
      <c r="C37" s="37">
        <v>18172</v>
      </c>
      <c r="D37" s="90">
        <v>225801</v>
      </c>
      <c r="E37" s="89">
        <f t="shared" si="3"/>
        <v>281982</v>
      </c>
      <c r="F37" s="37">
        <v>1205</v>
      </c>
      <c r="G37" s="91">
        <v>6439</v>
      </c>
      <c r="H37" s="38">
        <f t="shared" si="4"/>
        <v>7644</v>
      </c>
      <c r="I37" s="38">
        <f t="shared" si="0"/>
        <v>57386</v>
      </c>
      <c r="J37" s="38">
        <f t="shared" si="2"/>
        <v>232240</v>
      </c>
      <c r="K37" s="38">
        <f t="shared" si="1"/>
        <v>289626</v>
      </c>
      <c r="M37" s="105"/>
      <c r="N37" s="105"/>
      <c r="O37" s="105"/>
      <c r="P37" s="105"/>
      <c r="Q37" s="105"/>
      <c r="R37" s="105"/>
      <c r="S37" s="105"/>
      <c r="T37" s="105"/>
      <c r="U37" s="105"/>
      <c r="V37" s="105"/>
    </row>
    <row r="38" spans="1:22" ht="11.25" customHeight="1">
      <c r="A38" s="89" t="s">
        <v>39</v>
      </c>
      <c r="B38" s="37">
        <v>0</v>
      </c>
      <c r="C38" s="37">
        <v>0</v>
      </c>
      <c r="D38" s="90">
        <v>0</v>
      </c>
      <c r="E38" s="89">
        <f t="shared" si="3"/>
        <v>0</v>
      </c>
      <c r="F38" s="37">
        <v>0</v>
      </c>
      <c r="G38" s="91">
        <v>0</v>
      </c>
      <c r="H38" s="38">
        <f t="shared" si="4"/>
        <v>0</v>
      </c>
      <c r="I38" s="38">
        <f t="shared" si="0"/>
        <v>0</v>
      </c>
      <c r="J38" s="38">
        <f t="shared" si="2"/>
        <v>0</v>
      </c>
      <c r="K38" s="38">
        <f t="shared" si="1"/>
        <v>0</v>
      </c>
      <c r="M38" s="105"/>
      <c r="N38" s="105"/>
      <c r="O38" s="105"/>
      <c r="P38" s="105"/>
      <c r="Q38" s="105"/>
      <c r="R38" s="105"/>
      <c r="S38" s="105"/>
      <c r="T38" s="105"/>
      <c r="U38" s="105"/>
      <c r="V38" s="105"/>
    </row>
    <row r="39" spans="1:22" ht="11.25" customHeight="1">
      <c r="A39" s="89" t="s">
        <v>40</v>
      </c>
      <c r="B39" s="37">
        <v>2</v>
      </c>
      <c r="C39" s="37">
        <v>5</v>
      </c>
      <c r="D39" s="90">
        <v>55</v>
      </c>
      <c r="E39" s="89">
        <f t="shared" si="3"/>
        <v>62</v>
      </c>
      <c r="F39" s="37">
        <v>1</v>
      </c>
      <c r="G39" s="91">
        <v>12</v>
      </c>
      <c r="H39" s="38">
        <f t="shared" si="4"/>
        <v>13</v>
      </c>
      <c r="I39" s="38">
        <f t="shared" si="0"/>
        <v>8</v>
      </c>
      <c r="J39" s="38">
        <f t="shared" si="2"/>
        <v>67</v>
      </c>
      <c r="K39" s="38">
        <f t="shared" si="1"/>
        <v>75</v>
      </c>
      <c r="M39" s="105"/>
      <c r="N39" s="105"/>
      <c r="O39" s="105"/>
      <c r="P39" s="105"/>
      <c r="Q39" s="105"/>
      <c r="R39" s="105"/>
      <c r="S39" s="105"/>
      <c r="T39" s="105"/>
      <c r="U39" s="105"/>
      <c r="V39" s="105"/>
    </row>
    <row r="40" spans="1:22" ht="11.25" customHeight="1">
      <c r="A40" s="89" t="s">
        <v>41</v>
      </c>
      <c r="B40" s="37">
        <v>149767</v>
      </c>
      <c r="C40" s="37">
        <v>152</v>
      </c>
      <c r="D40" s="90">
        <v>1824143</v>
      </c>
      <c r="E40" s="89">
        <f t="shared" si="3"/>
        <v>1974062</v>
      </c>
      <c r="F40" s="37">
        <v>56366</v>
      </c>
      <c r="G40" s="91">
        <v>713238</v>
      </c>
      <c r="H40" s="38">
        <f t="shared" si="4"/>
        <v>769604</v>
      </c>
      <c r="I40" s="38">
        <f t="shared" si="0"/>
        <v>206285</v>
      </c>
      <c r="J40" s="38">
        <f t="shared" si="2"/>
        <v>2537381</v>
      </c>
      <c r="K40" s="38">
        <f t="shared" si="1"/>
        <v>2743666</v>
      </c>
      <c r="M40" s="105"/>
      <c r="N40" s="105"/>
      <c r="O40" s="105"/>
      <c r="P40" s="105"/>
      <c r="Q40" s="105"/>
      <c r="R40" s="105"/>
      <c r="S40" s="105"/>
      <c r="T40" s="105"/>
      <c r="U40" s="105"/>
      <c r="V40" s="105"/>
    </row>
    <row r="41" spans="1:22" ht="11.25" customHeight="1">
      <c r="A41" s="89" t="s">
        <v>42</v>
      </c>
      <c r="B41" s="37">
        <v>360004</v>
      </c>
      <c r="C41" s="37">
        <v>6077</v>
      </c>
      <c r="D41" s="90">
        <v>3016050</v>
      </c>
      <c r="E41" s="89">
        <f t="shared" si="3"/>
        <v>3382131</v>
      </c>
      <c r="F41" s="37">
        <v>17264</v>
      </c>
      <c r="G41" s="91">
        <v>98988</v>
      </c>
      <c r="H41" s="38">
        <f t="shared" si="4"/>
        <v>116252</v>
      </c>
      <c r="I41" s="38">
        <f t="shared" si="0"/>
        <v>383345</v>
      </c>
      <c r="J41" s="38">
        <f t="shared" si="2"/>
        <v>3115038</v>
      </c>
      <c r="K41" s="38">
        <f t="shared" si="1"/>
        <v>3498383</v>
      </c>
      <c r="M41" s="105"/>
      <c r="N41" s="105"/>
      <c r="O41" s="105"/>
      <c r="P41" s="105"/>
      <c r="Q41" s="105"/>
      <c r="R41" s="105"/>
      <c r="S41" s="105"/>
      <c r="T41" s="105"/>
      <c r="U41" s="105"/>
      <c r="V41" s="105"/>
    </row>
    <row r="42" spans="1:22" ht="11.25" customHeight="1">
      <c r="A42" s="89" t="s">
        <v>43</v>
      </c>
      <c r="B42" s="37">
        <v>25681</v>
      </c>
      <c r="C42" s="37">
        <v>64</v>
      </c>
      <c r="D42" s="90">
        <v>118174</v>
      </c>
      <c r="E42" s="89">
        <f t="shared" si="3"/>
        <v>143919</v>
      </c>
      <c r="F42" s="37">
        <v>33</v>
      </c>
      <c r="G42" s="91">
        <v>2612</v>
      </c>
      <c r="H42" s="38">
        <f t="shared" si="4"/>
        <v>2645</v>
      </c>
      <c r="I42" s="38">
        <f t="shared" si="0"/>
        <v>25778</v>
      </c>
      <c r="J42" s="38">
        <f t="shared" si="2"/>
        <v>120786</v>
      </c>
      <c r="K42" s="38">
        <f t="shared" si="1"/>
        <v>146564</v>
      </c>
      <c r="M42" s="105"/>
      <c r="N42" s="105"/>
      <c r="O42" s="105"/>
      <c r="P42" s="105"/>
      <c r="Q42" s="105"/>
      <c r="R42" s="105"/>
      <c r="S42" s="105"/>
      <c r="T42" s="105"/>
      <c r="U42" s="105"/>
      <c r="V42" s="105"/>
    </row>
    <row r="43" spans="1:22" ht="11.25" customHeight="1">
      <c r="A43" s="89" t="s">
        <v>44</v>
      </c>
      <c r="B43" s="37">
        <v>0</v>
      </c>
      <c r="C43" s="37">
        <v>38</v>
      </c>
      <c r="D43" s="90">
        <v>604</v>
      </c>
      <c r="E43" s="89">
        <f t="shared" si="3"/>
        <v>642</v>
      </c>
      <c r="F43" s="37">
        <v>19</v>
      </c>
      <c r="G43" s="91">
        <v>2</v>
      </c>
      <c r="H43" s="38">
        <f t="shared" si="4"/>
        <v>21</v>
      </c>
      <c r="I43" s="38">
        <f t="shared" si="0"/>
        <v>57</v>
      </c>
      <c r="J43" s="38">
        <f t="shared" si="2"/>
        <v>606</v>
      </c>
      <c r="K43" s="38">
        <f t="shared" si="1"/>
        <v>663</v>
      </c>
      <c r="M43" s="105"/>
      <c r="N43" s="105"/>
      <c r="O43" s="105"/>
      <c r="P43" s="105"/>
      <c r="Q43" s="105"/>
      <c r="R43" s="105"/>
      <c r="S43" s="105"/>
      <c r="T43" s="105"/>
      <c r="U43" s="105"/>
      <c r="V43" s="105"/>
    </row>
    <row r="44" spans="1:22" ht="11.25" customHeight="1">
      <c r="A44" s="89" t="s">
        <v>45</v>
      </c>
      <c r="B44" s="37">
        <v>1019</v>
      </c>
      <c r="C44" s="37">
        <v>164</v>
      </c>
      <c r="D44" s="90">
        <v>61678</v>
      </c>
      <c r="E44" s="89">
        <f t="shared" si="3"/>
        <v>62861</v>
      </c>
      <c r="F44" s="37">
        <v>80</v>
      </c>
      <c r="G44" s="91">
        <v>1207</v>
      </c>
      <c r="H44" s="38">
        <f t="shared" si="4"/>
        <v>1287</v>
      </c>
      <c r="I44" s="38">
        <f t="shared" si="0"/>
        <v>1263</v>
      </c>
      <c r="J44" s="38">
        <f t="shared" si="2"/>
        <v>62885</v>
      </c>
      <c r="K44" s="38">
        <f t="shared" si="1"/>
        <v>64148</v>
      </c>
      <c r="M44" s="105"/>
      <c r="N44" s="105"/>
      <c r="O44" s="105"/>
      <c r="P44" s="105"/>
      <c r="Q44" s="105"/>
      <c r="R44" s="105"/>
      <c r="S44" s="105"/>
      <c r="T44" s="105"/>
      <c r="U44" s="105"/>
      <c r="V44" s="105"/>
    </row>
    <row r="45" spans="1:22" ht="11.25" customHeight="1">
      <c r="A45" s="89" t="s">
        <v>46</v>
      </c>
      <c r="B45" s="37">
        <v>6291</v>
      </c>
      <c r="C45" s="37">
        <v>15420</v>
      </c>
      <c r="D45" s="90">
        <v>103798</v>
      </c>
      <c r="E45" s="89">
        <f t="shared" si="3"/>
        <v>125509</v>
      </c>
      <c r="F45" s="37">
        <v>906</v>
      </c>
      <c r="G45" s="91">
        <v>16830</v>
      </c>
      <c r="H45" s="38">
        <f t="shared" si="4"/>
        <v>17736</v>
      </c>
      <c r="I45" s="38">
        <f t="shared" si="0"/>
        <v>22617</v>
      </c>
      <c r="J45" s="38">
        <f t="shared" si="2"/>
        <v>120628</v>
      </c>
      <c r="K45" s="38">
        <f t="shared" si="1"/>
        <v>143245</v>
      </c>
      <c r="M45" s="105"/>
      <c r="N45" s="105"/>
      <c r="O45" s="105"/>
      <c r="P45" s="105"/>
      <c r="Q45" s="105"/>
      <c r="R45" s="105"/>
      <c r="S45" s="105"/>
      <c r="T45" s="105"/>
      <c r="U45" s="105"/>
      <c r="V45" s="105"/>
    </row>
    <row r="46" spans="1:22" ht="11.25" customHeight="1">
      <c r="A46" s="89" t="s">
        <v>47</v>
      </c>
      <c r="B46" s="37">
        <v>68494</v>
      </c>
      <c r="C46" s="37">
        <v>2636</v>
      </c>
      <c r="D46" s="90">
        <v>626947</v>
      </c>
      <c r="E46" s="89">
        <f t="shared" si="3"/>
        <v>698077</v>
      </c>
      <c r="F46" s="37">
        <v>36360</v>
      </c>
      <c r="G46" s="91">
        <v>670242</v>
      </c>
      <c r="H46" s="38">
        <f t="shared" si="4"/>
        <v>706602</v>
      </c>
      <c r="I46" s="38">
        <f t="shared" si="0"/>
        <v>107490</v>
      </c>
      <c r="J46" s="38">
        <f t="shared" si="2"/>
        <v>1297189</v>
      </c>
      <c r="K46" s="38">
        <f t="shared" si="1"/>
        <v>1404679</v>
      </c>
      <c r="M46" s="105"/>
      <c r="N46" s="105"/>
      <c r="O46" s="105"/>
      <c r="P46" s="105"/>
      <c r="Q46" s="105"/>
      <c r="R46" s="105"/>
      <c r="S46" s="105"/>
      <c r="T46" s="105"/>
      <c r="U46" s="105"/>
      <c r="V46" s="105"/>
    </row>
    <row r="47" spans="1:22" ht="11.25" customHeight="1">
      <c r="A47" s="89" t="s">
        <v>48</v>
      </c>
      <c r="B47" s="37">
        <v>0</v>
      </c>
      <c r="C47" s="37">
        <v>0</v>
      </c>
      <c r="D47" s="90">
        <v>0</v>
      </c>
      <c r="E47" s="89">
        <f t="shared" si="3"/>
        <v>0</v>
      </c>
      <c r="F47" s="37">
        <v>0</v>
      </c>
      <c r="G47" s="91">
        <v>0</v>
      </c>
      <c r="H47" s="38">
        <f t="shared" si="4"/>
        <v>0</v>
      </c>
      <c r="I47" s="38">
        <f t="shared" si="0"/>
        <v>0</v>
      </c>
      <c r="J47" s="38">
        <f t="shared" si="2"/>
        <v>0</v>
      </c>
      <c r="K47" s="38">
        <f t="shared" si="1"/>
        <v>0</v>
      </c>
      <c r="M47" s="105"/>
      <c r="N47" s="105"/>
      <c r="O47" s="105"/>
      <c r="P47" s="105"/>
      <c r="Q47" s="105"/>
      <c r="R47" s="105"/>
      <c r="S47" s="105"/>
      <c r="T47" s="105"/>
      <c r="U47" s="105"/>
      <c r="V47" s="105"/>
    </row>
    <row r="48" spans="1:22" ht="11.25" customHeight="1">
      <c r="A48" s="89" t="s">
        <v>49</v>
      </c>
      <c r="B48" s="37">
        <v>0</v>
      </c>
      <c r="C48" s="37">
        <v>0</v>
      </c>
      <c r="D48" s="90">
        <v>0</v>
      </c>
      <c r="E48" s="89">
        <f t="shared" si="3"/>
        <v>0</v>
      </c>
      <c r="F48" s="37">
        <v>0</v>
      </c>
      <c r="G48" s="91">
        <v>0</v>
      </c>
      <c r="H48" s="38">
        <f t="shared" si="4"/>
        <v>0</v>
      </c>
      <c r="I48" s="38">
        <f t="shared" si="0"/>
        <v>0</v>
      </c>
      <c r="J48" s="38">
        <f t="shared" si="2"/>
        <v>0</v>
      </c>
      <c r="K48" s="38">
        <f t="shared" si="1"/>
        <v>0</v>
      </c>
      <c r="M48" s="105"/>
      <c r="N48" s="105"/>
      <c r="O48" s="105"/>
      <c r="P48" s="105"/>
      <c r="Q48" s="105"/>
      <c r="R48" s="105"/>
      <c r="S48" s="105"/>
      <c r="T48" s="105"/>
      <c r="U48" s="105"/>
      <c r="V48" s="105"/>
    </row>
    <row r="49" spans="1:22" ht="11.25" customHeight="1">
      <c r="A49" s="89" t="s">
        <v>50</v>
      </c>
      <c r="B49" s="37">
        <v>31506</v>
      </c>
      <c r="C49" s="37">
        <v>645</v>
      </c>
      <c r="D49" s="90">
        <v>245918</v>
      </c>
      <c r="E49" s="89">
        <f t="shared" si="3"/>
        <v>278069</v>
      </c>
      <c r="F49" s="37">
        <v>2243</v>
      </c>
      <c r="G49" s="91">
        <v>9287</v>
      </c>
      <c r="H49" s="38">
        <f t="shared" si="4"/>
        <v>11530</v>
      </c>
      <c r="I49" s="38">
        <f t="shared" si="0"/>
        <v>34394</v>
      </c>
      <c r="J49" s="38">
        <f t="shared" si="2"/>
        <v>255205</v>
      </c>
      <c r="K49" s="38">
        <f t="shared" si="1"/>
        <v>289599</v>
      </c>
      <c r="M49" s="105"/>
      <c r="N49" s="105"/>
      <c r="O49" s="105"/>
      <c r="P49" s="105"/>
      <c r="Q49" s="105"/>
      <c r="R49" s="105"/>
      <c r="S49" s="105"/>
      <c r="T49" s="105"/>
      <c r="U49" s="105"/>
      <c r="V49" s="105"/>
    </row>
    <row r="50" spans="1:22" ht="11.25" customHeight="1">
      <c r="A50" s="89" t="s">
        <v>51</v>
      </c>
      <c r="B50" s="37">
        <v>0</v>
      </c>
      <c r="C50" s="37">
        <v>9</v>
      </c>
      <c r="D50" s="90">
        <v>62</v>
      </c>
      <c r="E50" s="89">
        <f t="shared" si="3"/>
        <v>71</v>
      </c>
      <c r="F50" s="37">
        <v>3</v>
      </c>
      <c r="G50" s="91">
        <v>42</v>
      </c>
      <c r="H50" s="38">
        <f t="shared" si="4"/>
        <v>45</v>
      </c>
      <c r="I50" s="38">
        <f t="shared" si="0"/>
        <v>12</v>
      </c>
      <c r="J50" s="38">
        <f t="shared" si="2"/>
        <v>104</v>
      </c>
      <c r="K50" s="38">
        <f t="shared" si="1"/>
        <v>116</v>
      </c>
      <c r="M50" s="105"/>
      <c r="N50" s="105"/>
      <c r="O50" s="105"/>
      <c r="P50" s="105"/>
      <c r="Q50" s="105"/>
      <c r="R50" s="105"/>
      <c r="S50" s="105"/>
      <c r="T50" s="105"/>
      <c r="U50" s="105"/>
      <c r="V50" s="105"/>
    </row>
    <row r="51" spans="1:22" ht="11.25" customHeight="1">
      <c r="A51" s="89" t="s">
        <v>52</v>
      </c>
      <c r="B51" s="37">
        <v>456004</v>
      </c>
      <c r="C51" s="37">
        <v>7960</v>
      </c>
      <c r="D51" s="90">
        <v>2638424</v>
      </c>
      <c r="E51" s="89">
        <f t="shared" si="3"/>
        <v>3102388</v>
      </c>
      <c r="F51" s="37">
        <v>3673</v>
      </c>
      <c r="G51" s="91">
        <v>23341</v>
      </c>
      <c r="H51" s="38">
        <f t="shared" si="4"/>
        <v>27014</v>
      </c>
      <c r="I51" s="38">
        <f t="shared" si="0"/>
        <v>467637</v>
      </c>
      <c r="J51" s="38">
        <f t="shared" si="2"/>
        <v>2661765</v>
      </c>
      <c r="K51" s="38">
        <f t="shared" si="1"/>
        <v>3129402</v>
      </c>
      <c r="M51" s="105"/>
      <c r="N51" s="105"/>
      <c r="O51" s="105"/>
      <c r="P51" s="105"/>
      <c r="Q51" s="105"/>
      <c r="R51" s="105"/>
      <c r="S51" s="105"/>
      <c r="T51" s="105"/>
      <c r="U51" s="105"/>
      <c r="V51" s="105"/>
    </row>
    <row r="52" spans="1:22" ht="11.25" customHeight="1">
      <c r="A52" s="89" t="s">
        <v>53</v>
      </c>
      <c r="B52" s="37">
        <v>0</v>
      </c>
      <c r="C52" s="37">
        <v>0</v>
      </c>
      <c r="D52" s="90">
        <v>0</v>
      </c>
      <c r="E52" s="89">
        <f t="shared" si="3"/>
        <v>0</v>
      </c>
      <c r="F52" s="37">
        <v>0</v>
      </c>
      <c r="G52" s="91">
        <v>0</v>
      </c>
      <c r="H52" s="38">
        <f t="shared" si="4"/>
        <v>0</v>
      </c>
      <c r="I52" s="38">
        <f t="shared" si="0"/>
        <v>0</v>
      </c>
      <c r="J52" s="38">
        <f t="shared" si="2"/>
        <v>0</v>
      </c>
      <c r="K52" s="38">
        <f t="shared" si="1"/>
        <v>0</v>
      </c>
      <c r="M52" s="105"/>
      <c r="N52" s="105"/>
      <c r="O52" s="105"/>
      <c r="P52" s="105"/>
      <c r="Q52" s="105"/>
      <c r="R52" s="105"/>
      <c r="S52" s="105"/>
      <c r="T52" s="105"/>
      <c r="U52" s="105"/>
      <c r="V52" s="105"/>
    </row>
    <row r="53" spans="1:22" ht="11.25" customHeight="1">
      <c r="A53" s="89" t="s">
        <v>54</v>
      </c>
      <c r="B53" s="37">
        <v>0</v>
      </c>
      <c r="C53" s="37">
        <v>0</v>
      </c>
      <c r="D53" s="90">
        <v>0</v>
      </c>
      <c r="E53" s="89">
        <f t="shared" si="3"/>
        <v>0</v>
      </c>
      <c r="F53" s="37"/>
      <c r="G53" s="91">
        <v>0</v>
      </c>
      <c r="H53" s="38">
        <f t="shared" si="4"/>
        <v>0</v>
      </c>
      <c r="I53" s="38">
        <f t="shared" si="0"/>
        <v>0</v>
      </c>
      <c r="J53" s="38">
        <f t="shared" si="2"/>
        <v>0</v>
      </c>
      <c r="K53" s="38">
        <f t="shared" si="1"/>
        <v>0</v>
      </c>
      <c r="M53" s="105"/>
      <c r="N53" s="105"/>
      <c r="O53" s="105"/>
      <c r="P53" s="105"/>
      <c r="Q53" s="105"/>
      <c r="R53" s="105"/>
      <c r="S53" s="105"/>
      <c r="T53" s="105"/>
      <c r="U53" s="105"/>
      <c r="V53" s="105"/>
    </row>
    <row r="54" spans="1:22" ht="11.25" customHeight="1">
      <c r="A54" s="89" t="s">
        <v>55</v>
      </c>
      <c r="B54" s="37">
        <v>0</v>
      </c>
      <c r="C54" s="37">
        <v>0</v>
      </c>
      <c r="D54" s="90">
        <v>0</v>
      </c>
      <c r="E54" s="89">
        <f t="shared" si="3"/>
        <v>0</v>
      </c>
      <c r="F54" s="37">
        <v>0</v>
      </c>
      <c r="G54" s="91">
        <v>0</v>
      </c>
      <c r="H54" s="38">
        <f t="shared" si="4"/>
        <v>0</v>
      </c>
      <c r="I54" s="38">
        <f t="shared" si="0"/>
        <v>0</v>
      </c>
      <c r="J54" s="38">
        <f t="shared" si="2"/>
        <v>0</v>
      </c>
      <c r="K54" s="38">
        <f t="shared" si="1"/>
        <v>0</v>
      </c>
      <c r="M54" s="105"/>
      <c r="N54" s="105"/>
      <c r="O54" s="105"/>
      <c r="P54" s="105"/>
      <c r="Q54" s="105"/>
      <c r="R54" s="105"/>
      <c r="S54" s="105"/>
      <c r="T54" s="105"/>
      <c r="U54" s="105"/>
      <c r="V54" s="105"/>
    </row>
    <row r="55" spans="1:22" ht="11.25" customHeight="1">
      <c r="A55" s="89" t="s">
        <v>56</v>
      </c>
      <c r="B55" s="37">
        <v>77939</v>
      </c>
      <c r="C55" s="37">
        <v>161564</v>
      </c>
      <c r="D55" s="90">
        <v>1298642</v>
      </c>
      <c r="E55" s="89">
        <f t="shared" si="3"/>
        <v>1538145</v>
      </c>
      <c r="F55" s="37">
        <v>50914</v>
      </c>
      <c r="G55" s="91">
        <v>318659</v>
      </c>
      <c r="H55" s="38">
        <f t="shared" si="4"/>
        <v>369573</v>
      </c>
      <c r="I55" s="38">
        <f t="shared" si="0"/>
        <v>290417</v>
      </c>
      <c r="J55" s="38">
        <f t="shared" si="2"/>
        <v>1617301</v>
      </c>
      <c r="K55" s="38">
        <f t="shared" si="1"/>
        <v>1907718</v>
      </c>
      <c r="M55" s="105"/>
      <c r="N55" s="105"/>
      <c r="O55" s="105"/>
      <c r="P55" s="105"/>
      <c r="Q55" s="105"/>
      <c r="R55" s="105"/>
      <c r="S55" s="105"/>
      <c r="T55" s="105"/>
      <c r="U55" s="105"/>
      <c r="V55" s="105"/>
    </row>
    <row r="56" spans="1:22" ht="11.25" customHeight="1">
      <c r="A56" s="89" t="s">
        <v>57</v>
      </c>
      <c r="B56" s="37">
        <v>4186</v>
      </c>
      <c r="C56" s="37">
        <v>833</v>
      </c>
      <c r="D56" s="90">
        <v>49698</v>
      </c>
      <c r="E56" s="89">
        <f t="shared" si="3"/>
        <v>54717</v>
      </c>
      <c r="F56" s="37">
        <v>272</v>
      </c>
      <c r="G56" s="91">
        <v>30727</v>
      </c>
      <c r="H56" s="38">
        <f t="shared" si="4"/>
        <v>30999</v>
      </c>
      <c r="I56" s="38">
        <f t="shared" si="0"/>
        <v>5291</v>
      </c>
      <c r="J56" s="38">
        <f t="shared" si="2"/>
        <v>80425</v>
      </c>
      <c r="K56" s="38">
        <f t="shared" si="1"/>
        <v>85716</v>
      </c>
      <c r="M56" s="105"/>
      <c r="N56" s="105"/>
      <c r="O56" s="105"/>
      <c r="P56" s="105"/>
      <c r="Q56" s="105"/>
      <c r="R56" s="105"/>
      <c r="S56" s="105"/>
      <c r="T56" s="105"/>
      <c r="U56" s="105"/>
      <c r="V56" s="105"/>
    </row>
    <row r="57" spans="1:22" ht="11.25" customHeight="1">
      <c r="A57" s="89" t="s">
        <v>58</v>
      </c>
      <c r="B57" s="37">
        <v>14281</v>
      </c>
      <c r="C57" s="37">
        <v>159498</v>
      </c>
      <c r="D57" s="90">
        <v>504182</v>
      </c>
      <c r="E57" s="89">
        <f t="shared" si="3"/>
        <v>677961</v>
      </c>
      <c r="F57" s="37">
        <v>69377</v>
      </c>
      <c r="G57" s="91">
        <v>620931</v>
      </c>
      <c r="H57" s="38">
        <f t="shared" si="4"/>
        <v>690308</v>
      </c>
      <c r="I57" s="38">
        <f t="shared" si="0"/>
        <v>243156</v>
      </c>
      <c r="J57" s="38">
        <f t="shared" si="2"/>
        <v>1125113</v>
      </c>
      <c r="K57" s="38">
        <f t="shared" si="1"/>
        <v>1368269</v>
      </c>
      <c r="M57" s="105"/>
      <c r="N57" s="105"/>
      <c r="O57" s="105"/>
      <c r="P57" s="105"/>
      <c r="Q57" s="105"/>
      <c r="R57" s="105"/>
      <c r="S57" s="105"/>
      <c r="T57" s="105"/>
      <c r="U57" s="105"/>
      <c r="V57" s="105"/>
    </row>
    <row r="58" spans="1:22" ht="11.25" customHeight="1">
      <c r="A58" s="89" t="s">
        <v>59</v>
      </c>
      <c r="B58" s="37">
        <v>337987</v>
      </c>
      <c r="C58" s="37">
        <v>849</v>
      </c>
      <c r="D58" s="90">
        <v>2343920</v>
      </c>
      <c r="E58" s="89">
        <f t="shared" si="3"/>
        <v>2682756</v>
      </c>
      <c r="F58" s="37">
        <v>10607</v>
      </c>
      <c r="G58" s="91">
        <v>72944</v>
      </c>
      <c r="H58" s="38">
        <f t="shared" si="4"/>
        <v>83551</v>
      </c>
      <c r="I58" s="38">
        <f t="shared" si="0"/>
        <v>349443</v>
      </c>
      <c r="J58" s="38">
        <f t="shared" si="2"/>
        <v>2416864</v>
      </c>
      <c r="K58" s="38">
        <f t="shared" si="1"/>
        <v>2766307</v>
      </c>
      <c r="M58" s="105"/>
      <c r="N58" s="105"/>
      <c r="O58" s="105"/>
      <c r="P58" s="105"/>
      <c r="Q58" s="105"/>
      <c r="R58" s="105"/>
      <c r="S58" s="105"/>
      <c r="T58" s="105"/>
      <c r="U58" s="105"/>
      <c r="V58" s="105"/>
    </row>
    <row r="59" spans="1:22" ht="11.25" customHeight="1">
      <c r="A59" s="89" t="s">
        <v>60</v>
      </c>
      <c r="B59" s="37">
        <v>62312</v>
      </c>
      <c r="C59" s="37">
        <v>284180</v>
      </c>
      <c r="D59" s="90">
        <v>1760179</v>
      </c>
      <c r="E59" s="89">
        <f t="shared" si="3"/>
        <v>2106671</v>
      </c>
      <c r="F59" s="37">
        <v>56053</v>
      </c>
      <c r="G59" s="91">
        <v>395223</v>
      </c>
      <c r="H59" s="38">
        <f t="shared" si="4"/>
        <v>451276</v>
      </c>
      <c r="I59" s="38">
        <f t="shared" si="0"/>
        <v>402545</v>
      </c>
      <c r="J59" s="38">
        <f t="shared" si="2"/>
        <v>2155402</v>
      </c>
      <c r="K59" s="38">
        <f t="shared" si="1"/>
        <v>2557947</v>
      </c>
      <c r="M59" s="105"/>
      <c r="N59" s="105"/>
      <c r="O59" s="105"/>
      <c r="P59" s="105"/>
      <c r="Q59" s="105"/>
      <c r="R59" s="105"/>
      <c r="S59" s="105"/>
      <c r="T59" s="105"/>
      <c r="U59" s="105"/>
      <c r="V59" s="105"/>
    </row>
    <row r="60" spans="1:22" ht="11.25" customHeight="1">
      <c r="A60" s="89" t="s">
        <v>61</v>
      </c>
      <c r="B60" s="37">
        <v>0</v>
      </c>
      <c r="C60" s="37">
        <v>0</v>
      </c>
      <c r="D60" s="90">
        <v>0</v>
      </c>
      <c r="E60" s="89">
        <f t="shared" si="3"/>
        <v>0</v>
      </c>
      <c r="F60" s="37">
        <v>0</v>
      </c>
      <c r="G60" s="91">
        <v>0</v>
      </c>
      <c r="H60" s="38">
        <f t="shared" si="4"/>
        <v>0</v>
      </c>
      <c r="I60" s="38">
        <f t="shared" si="0"/>
        <v>0</v>
      </c>
      <c r="J60" s="38">
        <f t="shared" si="2"/>
        <v>0</v>
      </c>
      <c r="K60" s="38">
        <f t="shared" si="1"/>
        <v>0</v>
      </c>
      <c r="M60" s="105"/>
      <c r="N60" s="105"/>
      <c r="O60" s="105"/>
      <c r="P60" s="105"/>
      <c r="Q60" s="105"/>
      <c r="R60" s="105"/>
      <c r="S60" s="105"/>
      <c r="T60" s="105"/>
      <c r="U60" s="105"/>
      <c r="V60" s="105"/>
    </row>
    <row r="61" spans="1:22" ht="11.25" customHeight="1">
      <c r="A61" s="89" t="s">
        <v>62</v>
      </c>
      <c r="B61" s="37">
        <v>1042</v>
      </c>
      <c r="C61" s="37">
        <v>31</v>
      </c>
      <c r="D61" s="90">
        <v>7894</v>
      </c>
      <c r="E61" s="89">
        <f t="shared" si="3"/>
        <v>8967</v>
      </c>
      <c r="F61" s="37">
        <v>102</v>
      </c>
      <c r="G61" s="91">
        <v>879</v>
      </c>
      <c r="H61" s="38">
        <f t="shared" si="4"/>
        <v>981</v>
      </c>
      <c r="I61" s="38">
        <f t="shared" si="0"/>
        <v>1175</v>
      </c>
      <c r="J61" s="38">
        <f t="shared" si="2"/>
        <v>8773</v>
      </c>
      <c r="K61" s="38">
        <f t="shared" si="1"/>
        <v>9948</v>
      </c>
      <c r="M61" s="105"/>
      <c r="N61" s="105"/>
      <c r="O61" s="105"/>
      <c r="P61" s="105"/>
      <c r="Q61" s="105"/>
      <c r="R61" s="105"/>
      <c r="S61" s="105"/>
      <c r="T61" s="105"/>
      <c r="U61" s="105"/>
      <c r="V61" s="105"/>
    </row>
    <row r="62" spans="1:22" ht="11.25" customHeight="1">
      <c r="A62" s="89" t="s">
        <v>63</v>
      </c>
      <c r="B62" s="37">
        <v>42936</v>
      </c>
      <c r="C62" s="37">
        <v>171</v>
      </c>
      <c r="D62" s="90">
        <v>253607</v>
      </c>
      <c r="E62" s="89">
        <f t="shared" si="3"/>
        <v>296714</v>
      </c>
      <c r="F62" s="37">
        <v>816</v>
      </c>
      <c r="G62" s="91">
        <v>1698</v>
      </c>
      <c r="H62" s="38">
        <f t="shared" si="4"/>
        <v>2514</v>
      </c>
      <c r="I62" s="38">
        <f t="shared" si="0"/>
        <v>43923</v>
      </c>
      <c r="J62" s="38">
        <f t="shared" si="2"/>
        <v>255305</v>
      </c>
      <c r="K62" s="38">
        <f t="shared" si="1"/>
        <v>299228</v>
      </c>
      <c r="M62" s="105"/>
      <c r="N62" s="105"/>
      <c r="O62" s="105"/>
      <c r="P62" s="105"/>
      <c r="Q62" s="105"/>
      <c r="R62" s="105"/>
      <c r="S62" s="105"/>
      <c r="T62" s="105"/>
      <c r="U62" s="105"/>
      <c r="V62" s="105"/>
    </row>
    <row r="63" spans="1:22" ht="11.25" customHeight="1">
      <c r="A63" s="89" t="s">
        <v>64</v>
      </c>
      <c r="B63" s="37">
        <v>309</v>
      </c>
      <c r="C63" s="37">
        <v>92</v>
      </c>
      <c r="D63" s="90">
        <v>2640</v>
      </c>
      <c r="E63" s="89">
        <f t="shared" si="3"/>
        <v>3041</v>
      </c>
      <c r="F63" s="37">
        <v>94</v>
      </c>
      <c r="G63" s="91">
        <v>1031</v>
      </c>
      <c r="H63" s="38">
        <f t="shared" si="4"/>
        <v>1125</v>
      </c>
      <c r="I63" s="38">
        <f t="shared" si="0"/>
        <v>495</v>
      </c>
      <c r="J63" s="38">
        <f t="shared" si="2"/>
        <v>3671</v>
      </c>
      <c r="K63" s="38">
        <f t="shared" si="1"/>
        <v>4166</v>
      </c>
      <c r="M63" s="105"/>
      <c r="N63" s="105"/>
      <c r="O63" s="105"/>
      <c r="P63" s="105"/>
      <c r="Q63" s="105"/>
      <c r="R63" s="105"/>
      <c r="S63" s="105"/>
      <c r="T63" s="105"/>
      <c r="U63" s="105"/>
      <c r="V63" s="105"/>
    </row>
    <row r="64" spans="1:22" ht="11.25" customHeight="1">
      <c r="A64" s="89" t="s">
        <v>65</v>
      </c>
      <c r="B64" s="37">
        <v>4037</v>
      </c>
      <c r="C64" s="37">
        <v>25</v>
      </c>
      <c r="D64" s="90">
        <v>30805</v>
      </c>
      <c r="E64" s="89">
        <f t="shared" si="3"/>
        <v>34867</v>
      </c>
      <c r="F64" s="37">
        <v>797</v>
      </c>
      <c r="G64" s="91">
        <v>3220</v>
      </c>
      <c r="H64" s="38">
        <f t="shared" si="4"/>
        <v>4017</v>
      </c>
      <c r="I64" s="38">
        <f t="shared" si="0"/>
        <v>4859</v>
      </c>
      <c r="J64" s="38">
        <f t="shared" si="2"/>
        <v>34025</v>
      </c>
      <c r="K64" s="38">
        <f t="shared" si="1"/>
        <v>38884</v>
      </c>
      <c r="M64" s="105"/>
      <c r="N64" s="105"/>
      <c r="O64" s="105"/>
      <c r="P64" s="105"/>
      <c r="Q64" s="105"/>
      <c r="R64" s="105"/>
      <c r="S64" s="105"/>
      <c r="T64" s="105"/>
      <c r="U64" s="105"/>
      <c r="V64" s="105"/>
    </row>
    <row r="65" spans="1:22" ht="11.25" customHeight="1">
      <c r="A65" s="89" t="s">
        <v>66</v>
      </c>
      <c r="B65" s="37">
        <v>409</v>
      </c>
      <c r="C65" s="37">
        <v>1060</v>
      </c>
      <c r="D65" s="90">
        <v>16802</v>
      </c>
      <c r="E65" s="89">
        <f t="shared" si="3"/>
        <v>18271</v>
      </c>
      <c r="F65" s="37">
        <v>943</v>
      </c>
      <c r="G65" s="91">
        <v>16655</v>
      </c>
      <c r="H65" s="38">
        <f t="shared" si="4"/>
        <v>17598</v>
      </c>
      <c r="I65" s="38">
        <f t="shared" si="0"/>
        <v>2412</v>
      </c>
      <c r="J65" s="38">
        <f t="shared" si="2"/>
        <v>33457</v>
      </c>
      <c r="K65" s="38">
        <f t="shared" si="1"/>
        <v>35869</v>
      </c>
      <c r="M65" s="105"/>
      <c r="N65" s="105"/>
      <c r="O65" s="105"/>
      <c r="P65" s="105"/>
      <c r="Q65" s="105"/>
      <c r="R65" s="105"/>
      <c r="S65" s="105"/>
      <c r="T65" s="105"/>
      <c r="U65" s="105"/>
      <c r="V65" s="105"/>
    </row>
    <row r="66" spans="1:22" ht="11.25" customHeight="1">
      <c r="A66" s="89" t="s">
        <v>67</v>
      </c>
      <c r="B66" s="37">
        <v>35408</v>
      </c>
      <c r="C66" s="37">
        <v>3564</v>
      </c>
      <c r="D66" s="90">
        <v>162243</v>
      </c>
      <c r="E66" s="89">
        <f t="shared" si="3"/>
        <v>201215</v>
      </c>
      <c r="F66" s="37">
        <v>23124</v>
      </c>
      <c r="G66" s="91">
        <v>192453</v>
      </c>
      <c r="H66" s="38">
        <f t="shared" si="4"/>
        <v>215577</v>
      </c>
      <c r="I66" s="38">
        <f t="shared" si="0"/>
        <v>62096</v>
      </c>
      <c r="J66" s="38">
        <f t="shared" si="2"/>
        <v>354696</v>
      </c>
      <c r="K66" s="38">
        <f t="shared" si="1"/>
        <v>416792</v>
      </c>
      <c r="M66" s="105"/>
      <c r="N66" s="105"/>
      <c r="O66" s="105"/>
      <c r="P66" s="105"/>
      <c r="Q66" s="105"/>
      <c r="R66" s="105"/>
      <c r="S66" s="105"/>
      <c r="T66" s="105"/>
      <c r="U66" s="105"/>
      <c r="V66" s="105"/>
    </row>
    <row r="67" spans="1:22" ht="11.25" customHeight="1">
      <c r="A67" s="89" t="s">
        <v>68</v>
      </c>
      <c r="B67" s="37">
        <v>1277</v>
      </c>
      <c r="C67" s="37">
        <v>470</v>
      </c>
      <c r="D67" s="90">
        <v>15463</v>
      </c>
      <c r="E67" s="89">
        <f t="shared" si="3"/>
        <v>17210</v>
      </c>
      <c r="F67" s="37">
        <v>791</v>
      </c>
      <c r="G67" s="91">
        <v>5147</v>
      </c>
      <c r="H67" s="38">
        <f t="shared" si="4"/>
        <v>5938</v>
      </c>
      <c r="I67" s="38">
        <f t="shared" si="0"/>
        <v>2538</v>
      </c>
      <c r="J67" s="38">
        <f t="shared" si="2"/>
        <v>20610</v>
      </c>
      <c r="K67" s="38">
        <f t="shared" si="1"/>
        <v>23148</v>
      </c>
      <c r="M67" s="105"/>
      <c r="N67" s="105"/>
      <c r="O67" s="105"/>
      <c r="P67" s="105"/>
      <c r="Q67" s="105"/>
      <c r="R67" s="105"/>
      <c r="S67" s="105"/>
      <c r="T67" s="105"/>
      <c r="U67" s="105"/>
      <c r="V67" s="105"/>
    </row>
    <row r="68" spans="1:22" ht="11.25" customHeight="1">
      <c r="A68" s="89" t="s">
        <v>69</v>
      </c>
      <c r="B68" s="37">
        <v>0</v>
      </c>
      <c r="C68" s="37">
        <v>0</v>
      </c>
      <c r="D68" s="90">
        <v>0</v>
      </c>
      <c r="E68" s="89">
        <f t="shared" si="3"/>
        <v>0</v>
      </c>
      <c r="F68" s="37">
        <v>0</v>
      </c>
      <c r="G68" s="91">
        <v>0</v>
      </c>
      <c r="H68" s="38">
        <f t="shared" si="4"/>
        <v>0</v>
      </c>
      <c r="I68" s="38">
        <f t="shared" si="0"/>
        <v>0</v>
      </c>
      <c r="J68" s="38">
        <f t="shared" si="2"/>
        <v>0</v>
      </c>
      <c r="K68" s="38">
        <f t="shared" si="1"/>
        <v>0</v>
      </c>
      <c r="M68" s="105"/>
      <c r="N68" s="105"/>
      <c r="O68" s="105"/>
      <c r="P68" s="105"/>
      <c r="Q68" s="105"/>
      <c r="R68" s="105" t="s">
        <v>143</v>
      </c>
      <c r="S68" s="105"/>
      <c r="T68" s="105"/>
      <c r="U68" s="105"/>
      <c r="V68" s="105"/>
    </row>
    <row r="69" spans="1:22" ht="11.25" customHeight="1">
      <c r="A69" s="89" t="s">
        <v>70</v>
      </c>
      <c r="B69" s="37">
        <v>15817</v>
      </c>
      <c r="C69" s="37">
        <v>7796</v>
      </c>
      <c r="D69" s="90">
        <v>365417</v>
      </c>
      <c r="E69" s="89">
        <f t="shared" si="3"/>
        <v>389030</v>
      </c>
      <c r="F69" s="37">
        <v>71259</v>
      </c>
      <c r="G69" s="91">
        <v>216749</v>
      </c>
      <c r="H69" s="38">
        <f t="shared" si="4"/>
        <v>288008</v>
      </c>
      <c r="I69" s="38">
        <f t="shared" si="0"/>
        <v>94872</v>
      </c>
      <c r="J69" s="38">
        <f t="shared" si="2"/>
        <v>582166</v>
      </c>
      <c r="K69" s="38">
        <f t="shared" si="1"/>
        <v>677038</v>
      </c>
      <c r="M69" s="105"/>
      <c r="N69" s="105"/>
      <c r="O69" s="105"/>
      <c r="P69" s="105"/>
      <c r="Q69" s="105"/>
      <c r="R69" s="105"/>
      <c r="S69" s="105"/>
      <c r="T69" s="105"/>
      <c r="U69" s="105"/>
      <c r="V69" s="105"/>
    </row>
    <row r="70" spans="1:22" ht="11.25" customHeight="1">
      <c r="A70" s="89" t="s">
        <v>71</v>
      </c>
      <c r="B70" s="37">
        <v>149</v>
      </c>
      <c r="C70" s="37">
        <v>8</v>
      </c>
      <c r="D70" s="90">
        <v>1218</v>
      </c>
      <c r="E70" s="89">
        <f t="shared" si="3"/>
        <v>1375</v>
      </c>
      <c r="F70" s="37">
        <v>11</v>
      </c>
      <c r="G70" s="91">
        <v>183</v>
      </c>
      <c r="H70" s="38">
        <f t="shared" si="4"/>
        <v>194</v>
      </c>
      <c r="I70" s="38">
        <f t="shared" si="0"/>
        <v>168</v>
      </c>
      <c r="J70" s="38">
        <f t="shared" si="2"/>
        <v>1401</v>
      </c>
      <c r="K70" s="38">
        <f t="shared" si="1"/>
        <v>1569</v>
      </c>
      <c r="M70" s="105"/>
      <c r="N70" s="105"/>
      <c r="O70" s="105"/>
      <c r="P70" s="105"/>
      <c r="Q70" s="105"/>
      <c r="R70" s="105"/>
      <c r="S70" s="105"/>
      <c r="T70" s="105"/>
      <c r="U70" s="105"/>
      <c r="V70" s="105"/>
    </row>
    <row r="71" spans="1:22" ht="11.25" customHeight="1">
      <c r="A71" s="89" t="s">
        <v>72</v>
      </c>
      <c r="B71" s="37">
        <v>11709</v>
      </c>
      <c r="C71" s="37">
        <v>4421</v>
      </c>
      <c r="D71" s="90">
        <v>97898</v>
      </c>
      <c r="E71" s="89">
        <f t="shared" si="3"/>
        <v>114028</v>
      </c>
      <c r="F71" s="37">
        <v>986</v>
      </c>
      <c r="G71" s="91">
        <v>10015</v>
      </c>
      <c r="H71" s="38">
        <f t="shared" si="4"/>
        <v>11001</v>
      </c>
      <c r="I71" s="38">
        <f t="shared" si="0"/>
        <v>17116</v>
      </c>
      <c r="J71" s="38">
        <f t="shared" si="2"/>
        <v>107913</v>
      </c>
      <c r="K71" s="38">
        <f t="shared" si="1"/>
        <v>125029</v>
      </c>
      <c r="M71" s="105"/>
      <c r="N71" s="105"/>
      <c r="O71" s="105"/>
      <c r="P71" s="105"/>
      <c r="Q71" s="105"/>
      <c r="R71" s="105"/>
      <c r="S71" s="105"/>
      <c r="T71" s="105"/>
      <c r="U71" s="105"/>
      <c r="V71" s="105"/>
    </row>
    <row r="72" spans="1:22" ht="11.25" customHeight="1">
      <c r="A72" s="89" t="s">
        <v>73</v>
      </c>
      <c r="B72" s="37">
        <v>10212</v>
      </c>
      <c r="C72" s="37">
        <v>1496</v>
      </c>
      <c r="D72" s="90">
        <v>71053</v>
      </c>
      <c r="E72" s="89">
        <f t="shared" si="3"/>
        <v>82761</v>
      </c>
      <c r="F72" s="37">
        <v>3579</v>
      </c>
      <c r="G72" s="91">
        <v>12804</v>
      </c>
      <c r="H72" s="38">
        <f t="shared" si="4"/>
        <v>16383</v>
      </c>
      <c r="I72" s="38">
        <f t="shared" si="0"/>
        <v>15287</v>
      </c>
      <c r="J72" s="38">
        <f t="shared" si="2"/>
        <v>83857</v>
      </c>
      <c r="K72" s="38">
        <f t="shared" si="1"/>
        <v>99144</v>
      </c>
      <c r="M72" s="105"/>
      <c r="N72" s="105"/>
      <c r="O72" s="105"/>
      <c r="P72" s="105"/>
      <c r="Q72" s="105"/>
      <c r="R72" s="105"/>
      <c r="S72" s="105"/>
      <c r="T72" s="105"/>
      <c r="U72" s="105"/>
      <c r="V72" s="105"/>
    </row>
    <row r="73" spans="1:22" ht="11.25" customHeight="1">
      <c r="A73" s="89" t="s">
        <v>74</v>
      </c>
      <c r="B73" s="37">
        <v>0</v>
      </c>
      <c r="C73" s="37">
        <v>5</v>
      </c>
      <c r="D73" s="90">
        <v>109</v>
      </c>
      <c r="E73" s="89">
        <f t="shared" si="3"/>
        <v>114</v>
      </c>
      <c r="F73" s="37">
        <v>0</v>
      </c>
      <c r="G73" s="91">
        <v>0</v>
      </c>
      <c r="H73" s="38">
        <f t="shared" si="4"/>
        <v>0</v>
      </c>
      <c r="I73" s="38">
        <f t="shared" si="0"/>
        <v>5</v>
      </c>
      <c r="J73" s="38">
        <f t="shared" si="2"/>
        <v>109</v>
      </c>
      <c r="K73" s="38">
        <f t="shared" si="1"/>
        <v>114</v>
      </c>
      <c r="M73" s="105"/>
      <c r="N73" s="105"/>
      <c r="O73" s="105"/>
      <c r="P73" s="105"/>
      <c r="Q73" s="105"/>
      <c r="R73" s="105"/>
      <c r="S73" s="105"/>
      <c r="T73" s="105"/>
      <c r="U73" s="105"/>
      <c r="V73" s="105"/>
    </row>
    <row r="74" spans="1:22" ht="11.25" customHeight="1">
      <c r="A74" s="89" t="s">
        <v>75</v>
      </c>
      <c r="B74" s="37">
        <v>82656</v>
      </c>
      <c r="C74" s="37">
        <v>2164</v>
      </c>
      <c r="D74" s="90">
        <v>461109</v>
      </c>
      <c r="E74" s="89">
        <f t="shared" si="3"/>
        <v>545929</v>
      </c>
      <c r="F74" s="37">
        <v>7459</v>
      </c>
      <c r="G74" s="91">
        <v>47444</v>
      </c>
      <c r="H74" s="38">
        <f t="shared" si="4"/>
        <v>54903</v>
      </c>
      <c r="I74" s="38">
        <f t="shared" si="0"/>
        <v>92279</v>
      </c>
      <c r="J74" s="38">
        <f t="shared" si="2"/>
        <v>508553</v>
      </c>
      <c r="K74" s="38">
        <f t="shared" si="1"/>
        <v>600832</v>
      </c>
      <c r="M74" s="105"/>
      <c r="N74" s="105"/>
      <c r="O74" s="105"/>
      <c r="P74" s="105"/>
      <c r="Q74" s="105"/>
      <c r="R74" s="105"/>
      <c r="S74" s="105"/>
      <c r="T74" s="105"/>
      <c r="U74" s="105"/>
      <c r="V74" s="105"/>
    </row>
    <row r="75" spans="1:22" ht="11.25" customHeight="1">
      <c r="A75" s="89" t="s">
        <v>76</v>
      </c>
      <c r="B75" s="37">
        <v>0</v>
      </c>
      <c r="C75" s="37">
        <v>0</v>
      </c>
      <c r="D75" s="90">
        <v>0</v>
      </c>
      <c r="E75" s="89">
        <f t="shared" si="3"/>
        <v>0</v>
      </c>
      <c r="F75" s="37">
        <v>0</v>
      </c>
      <c r="G75" s="91">
        <v>0</v>
      </c>
      <c r="H75" s="38">
        <f t="shared" si="4"/>
        <v>0</v>
      </c>
      <c r="I75" s="38">
        <f t="shared" si="0"/>
        <v>0</v>
      </c>
      <c r="J75" s="38">
        <f t="shared" si="2"/>
        <v>0</v>
      </c>
      <c r="K75" s="38">
        <f t="shared" si="1"/>
        <v>0</v>
      </c>
      <c r="M75" s="105"/>
      <c r="N75" s="105"/>
      <c r="O75" s="105"/>
      <c r="P75" s="105"/>
      <c r="Q75" s="105"/>
      <c r="R75" s="105"/>
      <c r="S75" s="105"/>
      <c r="T75" s="105"/>
      <c r="U75" s="105"/>
      <c r="V75" s="105"/>
    </row>
    <row r="76" spans="1:22" ht="11.25" customHeight="1">
      <c r="A76" s="89" t="s">
        <v>77</v>
      </c>
      <c r="B76" s="37">
        <v>123735</v>
      </c>
      <c r="C76" s="37">
        <v>0</v>
      </c>
      <c r="D76" s="90">
        <v>1422071</v>
      </c>
      <c r="E76" s="89">
        <f t="shared" si="3"/>
        <v>1545806</v>
      </c>
      <c r="F76" s="37">
        <v>2231</v>
      </c>
      <c r="G76" s="91">
        <v>68326</v>
      </c>
      <c r="H76" s="38">
        <f t="shared" si="4"/>
        <v>70557</v>
      </c>
      <c r="I76" s="38">
        <f t="shared" si="0"/>
        <v>125966</v>
      </c>
      <c r="J76" s="38">
        <f t="shared" si="2"/>
        <v>1490397</v>
      </c>
      <c r="K76" s="38">
        <f t="shared" si="1"/>
        <v>1616363</v>
      </c>
      <c r="M76" s="105"/>
      <c r="N76" s="105"/>
      <c r="O76" s="105"/>
      <c r="P76" s="105"/>
      <c r="Q76" s="105"/>
      <c r="R76" s="105"/>
      <c r="S76" s="105"/>
      <c r="T76" s="105"/>
      <c r="U76" s="105"/>
      <c r="V76" s="105"/>
    </row>
    <row r="77" spans="1:22" ht="11.25" customHeight="1">
      <c r="A77" s="89" t="s">
        <v>78</v>
      </c>
      <c r="B77" s="37">
        <v>45</v>
      </c>
      <c r="C77" s="37">
        <v>43</v>
      </c>
      <c r="D77" s="90">
        <v>1454</v>
      </c>
      <c r="E77" s="89">
        <f t="shared" si="3"/>
        <v>1542</v>
      </c>
      <c r="F77" s="37">
        <v>10</v>
      </c>
      <c r="G77" s="91">
        <v>179</v>
      </c>
      <c r="H77" s="38">
        <f t="shared" si="4"/>
        <v>189</v>
      </c>
      <c r="I77" s="38">
        <f t="shared" si="0"/>
        <v>98</v>
      </c>
      <c r="J77" s="38">
        <f t="shared" si="2"/>
        <v>1633</v>
      </c>
      <c r="K77" s="38">
        <f t="shared" si="1"/>
        <v>1731</v>
      </c>
      <c r="M77" s="105"/>
      <c r="N77" s="105"/>
      <c r="O77" s="105"/>
      <c r="P77" s="105"/>
      <c r="Q77" s="105"/>
      <c r="R77" s="105"/>
      <c r="S77" s="105"/>
      <c r="T77" s="105"/>
      <c r="U77" s="105"/>
      <c r="V77" s="105"/>
    </row>
    <row r="78" spans="1:22" ht="11.25" customHeight="1">
      <c r="A78" s="89" t="s">
        <v>79</v>
      </c>
      <c r="B78" s="37">
        <v>0</v>
      </c>
      <c r="C78" s="37">
        <v>0</v>
      </c>
      <c r="D78" s="90">
        <v>0</v>
      </c>
      <c r="E78" s="89">
        <f t="shared" si="3"/>
        <v>0</v>
      </c>
      <c r="F78" s="37">
        <v>0</v>
      </c>
      <c r="G78" s="91">
        <v>0</v>
      </c>
      <c r="H78" s="38">
        <f t="shared" si="4"/>
        <v>0</v>
      </c>
      <c r="I78" s="38">
        <f t="shared" si="0"/>
        <v>0</v>
      </c>
      <c r="J78" s="38">
        <f t="shared" si="2"/>
        <v>0</v>
      </c>
      <c r="K78" s="38">
        <f t="shared" si="1"/>
        <v>0</v>
      </c>
      <c r="M78" s="105"/>
      <c r="N78" s="105"/>
      <c r="O78" s="105"/>
      <c r="P78" s="105"/>
      <c r="Q78" s="105"/>
      <c r="R78" s="105"/>
      <c r="S78" s="105"/>
      <c r="T78" s="105"/>
      <c r="U78" s="105"/>
      <c r="V78" s="105"/>
    </row>
    <row r="79" spans="1:22" ht="11.25" customHeight="1">
      <c r="A79" s="89" t="s">
        <v>80</v>
      </c>
      <c r="B79" s="37">
        <v>305</v>
      </c>
      <c r="C79" s="37">
        <v>0</v>
      </c>
      <c r="D79" s="90">
        <v>1419</v>
      </c>
      <c r="E79" s="89">
        <f t="shared" si="3"/>
        <v>1724</v>
      </c>
      <c r="F79" s="37">
        <v>91</v>
      </c>
      <c r="G79" s="91">
        <v>917</v>
      </c>
      <c r="H79" s="38">
        <f t="shared" si="4"/>
        <v>1008</v>
      </c>
      <c r="I79" s="38">
        <f t="shared" si="0"/>
        <v>396</v>
      </c>
      <c r="J79" s="38">
        <f t="shared" si="2"/>
        <v>2336</v>
      </c>
      <c r="K79" s="38">
        <f t="shared" si="1"/>
        <v>2732</v>
      </c>
      <c r="M79" s="105"/>
      <c r="N79" s="105"/>
      <c r="O79" s="105"/>
      <c r="P79" s="105"/>
      <c r="Q79" s="105"/>
      <c r="R79" s="105"/>
      <c r="S79" s="105"/>
      <c r="T79" s="105"/>
      <c r="U79" s="105"/>
      <c r="V79" s="105"/>
    </row>
    <row r="80" spans="1:22" ht="11.25" customHeight="1">
      <c r="A80" s="89" t="s">
        <v>81</v>
      </c>
      <c r="B80" s="37">
        <v>0</v>
      </c>
      <c r="C80" s="37">
        <v>29</v>
      </c>
      <c r="D80" s="90">
        <v>560</v>
      </c>
      <c r="E80" s="89">
        <f t="shared" si="3"/>
        <v>589</v>
      </c>
      <c r="F80" s="37">
        <v>17</v>
      </c>
      <c r="G80" s="91">
        <v>253</v>
      </c>
      <c r="H80" s="38">
        <f t="shared" si="4"/>
        <v>270</v>
      </c>
      <c r="I80" s="38">
        <f t="shared" si="0"/>
        <v>46</v>
      </c>
      <c r="J80" s="38">
        <f t="shared" si="2"/>
        <v>813</v>
      </c>
      <c r="K80" s="38">
        <f t="shared" si="1"/>
        <v>859</v>
      </c>
      <c r="M80" s="105"/>
      <c r="N80" s="105"/>
      <c r="O80" s="105"/>
      <c r="P80" s="105"/>
      <c r="Q80" s="105"/>
      <c r="R80" s="105"/>
      <c r="S80" s="105"/>
      <c r="T80" s="105"/>
      <c r="U80" s="105"/>
      <c r="V80" s="105"/>
    </row>
    <row r="81" spans="1:22" ht="11.25" customHeight="1">
      <c r="A81" s="89" t="s">
        <v>82</v>
      </c>
      <c r="B81" s="37">
        <v>0</v>
      </c>
      <c r="C81" s="37">
        <v>0</v>
      </c>
      <c r="D81" s="90">
        <v>0</v>
      </c>
      <c r="E81" s="89">
        <f t="shared" si="3"/>
        <v>0</v>
      </c>
      <c r="F81" s="37">
        <v>0</v>
      </c>
      <c r="G81" s="91">
        <v>0</v>
      </c>
      <c r="H81" s="38">
        <f t="shared" si="4"/>
        <v>0</v>
      </c>
      <c r="I81" s="38">
        <f t="shared" si="0"/>
        <v>0</v>
      </c>
      <c r="J81" s="38">
        <f t="shared" si="2"/>
        <v>0</v>
      </c>
      <c r="K81" s="38">
        <f t="shared" si="1"/>
        <v>0</v>
      </c>
      <c r="M81" s="105"/>
      <c r="N81" s="105"/>
      <c r="O81" s="105"/>
      <c r="P81" s="105"/>
      <c r="Q81" s="105"/>
      <c r="R81" s="105"/>
      <c r="S81" s="105"/>
      <c r="T81" s="105"/>
      <c r="U81" s="105"/>
      <c r="V81" s="105"/>
    </row>
    <row r="82" spans="1:22" ht="11.25" customHeight="1">
      <c r="A82" s="89" t="s">
        <v>83</v>
      </c>
      <c r="B82" s="37">
        <v>86</v>
      </c>
      <c r="C82" s="37">
        <v>0</v>
      </c>
      <c r="D82" s="90">
        <v>799</v>
      </c>
      <c r="E82" s="89">
        <f t="shared" si="3"/>
        <v>885</v>
      </c>
      <c r="F82" s="37">
        <v>31</v>
      </c>
      <c r="G82" s="91">
        <v>404</v>
      </c>
      <c r="H82" s="38">
        <f t="shared" si="4"/>
        <v>435</v>
      </c>
      <c r="I82" s="38">
        <f t="shared" si="0"/>
        <v>117</v>
      </c>
      <c r="J82" s="38">
        <f t="shared" si="2"/>
        <v>1203</v>
      </c>
      <c r="K82" s="38">
        <f t="shared" si="1"/>
        <v>1320</v>
      </c>
      <c r="M82" s="105"/>
      <c r="N82" s="105"/>
      <c r="O82" s="105"/>
      <c r="P82" s="105"/>
      <c r="Q82" s="105"/>
      <c r="R82" s="105"/>
      <c r="S82" s="105"/>
      <c r="T82" s="105"/>
      <c r="U82" s="105"/>
      <c r="V82" s="105"/>
    </row>
    <row r="83" spans="1:22" ht="11.25" customHeight="1">
      <c r="A83" s="89" t="s">
        <v>84</v>
      </c>
      <c r="B83" s="37">
        <v>7394</v>
      </c>
      <c r="C83" s="37">
        <v>322</v>
      </c>
      <c r="D83" s="90">
        <v>47164</v>
      </c>
      <c r="E83" s="89">
        <f t="shared" si="3"/>
        <v>54880</v>
      </c>
      <c r="F83" s="37">
        <v>768</v>
      </c>
      <c r="G83" s="91">
        <v>9679</v>
      </c>
      <c r="H83" s="38">
        <f t="shared" si="4"/>
        <v>10447</v>
      </c>
      <c r="I83" s="38">
        <f t="shared" si="0"/>
        <v>8484</v>
      </c>
      <c r="J83" s="38">
        <f t="shared" si="2"/>
        <v>56843</v>
      </c>
      <c r="K83" s="38">
        <f t="shared" si="1"/>
        <v>65327</v>
      </c>
      <c r="M83" s="105"/>
      <c r="N83" s="105"/>
      <c r="O83" s="105"/>
      <c r="P83" s="105"/>
      <c r="Q83" s="105"/>
      <c r="R83" s="105"/>
      <c r="S83" s="105"/>
      <c r="T83" s="105"/>
      <c r="U83" s="105"/>
      <c r="V83" s="105"/>
    </row>
    <row r="84" spans="1:22" ht="11.25" customHeight="1">
      <c r="A84" s="89" t="s">
        <v>85</v>
      </c>
      <c r="B84" s="37">
        <v>0</v>
      </c>
      <c r="C84" s="37">
        <v>0</v>
      </c>
      <c r="D84" s="90">
        <v>0</v>
      </c>
      <c r="E84" s="89">
        <f t="shared" si="3"/>
        <v>0</v>
      </c>
      <c r="F84" s="37">
        <v>0</v>
      </c>
      <c r="G84" s="91">
        <v>0</v>
      </c>
      <c r="H84" s="38">
        <f t="shared" si="4"/>
        <v>0</v>
      </c>
      <c r="I84" s="38">
        <f t="shared" si="0"/>
        <v>0</v>
      </c>
      <c r="J84" s="38">
        <f t="shared" si="2"/>
        <v>0</v>
      </c>
      <c r="K84" s="38">
        <f t="shared" si="1"/>
        <v>0</v>
      </c>
      <c r="M84" s="105"/>
      <c r="N84" s="105"/>
      <c r="O84" s="105"/>
      <c r="P84" s="105"/>
      <c r="Q84" s="105"/>
      <c r="R84" s="105"/>
      <c r="S84" s="105"/>
      <c r="T84" s="105"/>
      <c r="U84" s="105"/>
      <c r="V84" s="105"/>
    </row>
    <row r="85" spans="1:22" ht="11.25" customHeight="1">
      <c r="A85" s="89" t="s">
        <v>86</v>
      </c>
      <c r="B85" s="37">
        <v>0</v>
      </c>
      <c r="C85" s="37">
        <v>0</v>
      </c>
      <c r="D85" s="90">
        <v>0</v>
      </c>
      <c r="E85" s="89">
        <f t="shared" si="3"/>
        <v>0</v>
      </c>
      <c r="F85" s="37">
        <v>0</v>
      </c>
      <c r="G85" s="91">
        <v>0</v>
      </c>
      <c r="H85" s="38">
        <f t="shared" si="4"/>
        <v>0</v>
      </c>
      <c r="I85" s="38">
        <f t="shared" si="0"/>
        <v>0</v>
      </c>
      <c r="J85" s="38">
        <f t="shared" si="2"/>
        <v>0</v>
      </c>
      <c r="K85" s="38">
        <f t="shared" si="1"/>
        <v>0</v>
      </c>
      <c r="M85" s="105"/>
      <c r="N85" s="105"/>
      <c r="O85" s="105"/>
      <c r="P85" s="105"/>
      <c r="Q85" s="105"/>
      <c r="R85" s="105"/>
      <c r="S85" s="105"/>
      <c r="T85" s="105"/>
      <c r="U85" s="105"/>
      <c r="V85" s="105"/>
    </row>
    <row r="86" spans="1:22" ht="11.25" customHeight="1">
      <c r="A86" s="89" t="s">
        <v>87</v>
      </c>
      <c r="B86" s="37">
        <v>0</v>
      </c>
      <c r="C86" s="37">
        <v>0</v>
      </c>
      <c r="D86" s="90">
        <v>0</v>
      </c>
      <c r="E86" s="89">
        <f t="shared" si="3"/>
        <v>0</v>
      </c>
      <c r="F86" s="37">
        <v>0</v>
      </c>
      <c r="G86" s="91">
        <v>0</v>
      </c>
      <c r="H86" s="38">
        <f t="shared" si="4"/>
        <v>0</v>
      </c>
      <c r="I86" s="38">
        <f t="shared" si="0"/>
        <v>0</v>
      </c>
      <c r="J86" s="38">
        <f t="shared" si="2"/>
        <v>0</v>
      </c>
      <c r="K86" s="38">
        <f t="shared" si="1"/>
        <v>0</v>
      </c>
      <c r="M86" s="105"/>
      <c r="N86" s="105"/>
      <c r="O86" s="105"/>
      <c r="P86" s="105"/>
      <c r="Q86" s="105"/>
      <c r="R86" s="105"/>
      <c r="S86" s="105"/>
      <c r="T86" s="105"/>
      <c r="U86" s="105"/>
      <c r="V86" s="105"/>
    </row>
    <row r="87" spans="1:22" ht="11.25" customHeight="1">
      <c r="A87" s="89" t="s">
        <v>88</v>
      </c>
      <c r="B87" s="37">
        <v>0</v>
      </c>
      <c r="C87" s="37">
        <v>0</v>
      </c>
      <c r="D87" s="90">
        <v>0</v>
      </c>
      <c r="E87" s="89">
        <f t="shared" si="3"/>
        <v>0</v>
      </c>
      <c r="F87" s="37">
        <v>0</v>
      </c>
      <c r="G87" s="91">
        <v>0</v>
      </c>
      <c r="H87" s="38">
        <f t="shared" si="4"/>
        <v>0</v>
      </c>
      <c r="I87" s="38">
        <f t="shared" si="0"/>
        <v>0</v>
      </c>
      <c r="J87" s="38">
        <f t="shared" si="2"/>
        <v>0</v>
      </c>
      <c r="K87" s="38">
        <f t="shared" si="1"/>
        <v>0</v>
      </c>
      <c r="M87" s="105"/>
      <c r="N87" s="105"/>
      <c r="O87" s="105"/>
      <c r="P87" s="105"/>
      <c r="Q87" s="105"/>
      <c r="R87" s="105"/>
      <c r="S87" s="105"/>
      <c r="T87" s="105"/>
      <c r="U87" s="105"/>
      <c r="V87" s="105"/>
    </row>
    <row r="88" spans="1:22" ht="11.25" customHeight="1">
      <c r="A88" s="89" t="s">
        <v>89</v>
      </c>
      <c r="B88" s="37">
        <v>627</v>
      </c>
      <c r="C88" s="37">
        <v>205</v>
      </c>
      <c r="D88" s="90">
        <v>4176</v>
      </c>
      <c r="E88" s="89">
        <f t="shared" si="3"/>
        <v>5008</v>
      </c>
      <c r="F88" s="37">
        <v>42</v>
      </c>
      <c r="G88" s="91">
        <v>678</v>
      </c>
      <c r="H88" s="38">
        <f t="shared" si="4"/>
        <v>720</v>
      </c>
      <c r="I88" s="38">
        <f t="shared" si="0"/>
        <v>874</v>
      </c>
      <c r="J88" s="38">
        <f t="shared" si="2"/>
        <v>4854</v>
      </c>
      <c r="K88" s="38">
        <f t="shared" si="1"/>
        <v>5728</v>
      </c>
      <c r="M88" s="105"/>
      <c r="N88" s="105"/>
      <c r="O88" s="105"/>
      <c r="P88" s="105"/>
      <c r="Q88" s="105"/>
      <c r="R88" s="105"/>
      <c r="S88" s="105"/>
      <c r="T88" s="105"/>
      <c r="U88" s="105"/>
      <c r="V88" s="105"/>
    </row>
    <row r="89" spans="1:22" ht="11.25" customHeight="1">
      <c r="A89" s="89" t="s">
        <v>90</v>
      </c>
      <c r="B89" s="37">
        <v>3294</v>
      </c>
      <c r="C89" s="37">
        <v>23</v>
      </c>
      <c r="D89" s="90">
        <v>35527</v>
      </c>
      <c r="E89" s="89">
        <f t="shared" si="3"/>
        <v>38844</v>
      </c>
      <c r="F89" s="37">
        <v>198</v>
      </c>
      <c r="G89" s="91">
        <v>2009</v>
      </c>
      <c r="H89" s="38">
        <f t="shared" si="4"/>
        <v>2207</v>
      </c>
      <c r="I89" s="38">
        <f t="shared" si="0"/>
        <v>3515</v>
      </c>
      <c r="J89" s="38">
        <f t="shared" si="2"/>
        <v>37536</v>
      </c>
      <c r="K89" s="38">
        <f t="shared" si="1"/>
        <v>41051</v>
      </c>
      <c r="M89" s="105"/>
      <c r="N89" s="105"/>
      <c r="O89" s="105"/>
      <c r="P89" s="105"/>
      <c r="Q89" s="105"/>
      <c r="R89" s="105"/>
      <c r="S89" s="105"/>
      <c r="T89" s="105"/>
      <c r="U89" s="105"/>
      <c r="V89" s="105"/>
    </row>
    <row r="90" spans="1:22" ht="11.25" customHeight="1">
      <c r="A90" s="89" t="s">
        <v>91</v>
      </c>
      <c r="B90" s="37">
        <v>79</v>
      </c>
      <c r="C90" s="37">
        <v>4</v>
      </c>
      <c r="D90" s="90">
        <v>716</v>
      </c>
      <c r="E90" s="89">
        <f t="shared" si="3"/>
        <v>799</v>
      </c>
      <c r="F90" s="37">
        <v>0</v>
      </c>
      <c r="G90" s="91">
        <v>5</v>
      </c>
      <c r="H90" s="38">
        <f t="shared" si="4"/>
        <v>5</v>
      </c>
      <c r="I90" s="38">
        <f t="shared" si="0"/>
        <v>83</v>
      </c>
      <c r="J90" s="38">
        <f t="shared" si="2"/>
        <v>721</v>
      </c>
      <c r="K90" s="38">
        <f t="shared" si="1"/>
        <v>804</v>
      </c>
      <c r="M90" s="105"/>
      <c r="N90" s="105"/>
      <c r="O90" s="105"/>
      <c r="P90" s="105"/>
      <c r="Q90" s="105"/>
      <c r="R90" s="105"/>
      <c r="S90" s="105"/>
      <c r="T90" s="105"/>
      <c r="U90" s="105"/>
      <c r="V90" s="105"/>
    </row>
    <row r="91" spans="1:22" ht="11.25" customHeight="1">
      <c r="A91" s="89" t="s">
        <v>92</v>
      </c>
      <c r="B91" s="37">
        <v>30185</v>
      </c>
      <c r="C91" s="37">
        <v>17564</v>
      </c>
      <c r="D91" s="90">
        <v>213137</v>
      </c>
      <c r="E91" s="89">
        <f t="shared" si="3"/>
        <v>260886</v>
      </c>
      <c r="F91" s="37">
        <v>5215</v>
      </c>
      <c r="G91" s="91">
        <v>32689</v>
      </c>
      <c r="H91" s="38">
        <f t="shared" si="4"/>
        <v>37904</v>
      </c>
      <c r="I91" s="38">
        <f t="shared" si="0"/>
        <v>52964</v>
      </c>
      <c r="J91" s="38">
        <f t="shared" si="2"/>
        <v>245826</v>
      </c>
      <c r="K91" s="38">
        <f t="shared" si="1"/>
        <v>298790</v>
      </c>
      <c r="M91" s="105"/>
      <c r="N91" s="105"/>
      <c r="O91" s="105"/>
      <c r="P91" s="105"/>
      <c r="Q91" s="105"/>
      <c r="R91" s="105"/>
      <c r="S91" s="105"/>
      <c r="T91" s="105"/>
      <c r="U91" s="105"/>
      <c r="V91" s="105"/>
    </row>
    <row r="92" spans="1:22" ht="11.25" customHeight="1">
      <c r="A92" s="89" t="s">
        <v>93</v>
      </c>
      <c r="B92" s="37">
        <v>35407</v>
      </c>
      <c r="C92" s="37">
        <v>41</v>
      </c>
      <c r="D92" s="90">
        <v>212875</v>
      </c>
      <c r="E92" s="89">
        <f t="shared" si="3"/>
        <v>248323</v>
      </c>
      <c r="F92" s="37">
        <v>1106</v>
      </c>
      <c r="G92" s="91">
        <v>4559</v>
      </c>
      <c r="H92" s="38">
        <f t="shared" si="4"/>
        <v>5665</v>
      </c>
      <c r="I92" s="38">
        <f t="shared" si="0"/>
        <v>36554</v>
      </c>
      <c r="J92" s="38">
        <f t="shared" si="2"/>
        <v>217434</v>
      </c>
      <c r="K92" s="38">
        <f t="shared" si="1"/>
        <v>253988</v>
      </c>
      <c r="M92" s="105"/>
      <c r="N92" s="105"/>
      <c r="O92" s="105"/>
      <c r="P92" s="105"/>
      <c r="Q92" s="105"/>
      <c r="R92" s="105"/>
      <c r="S92" s="105"/>
      <c r="T92" s="105"/>
      <c r="U92" s="105"/>
      <c r="V92" s="105"/>
    </row>
    <row r="93" spans="1:22" ht="11.25" customHeight="1">
      <c r="A93" s="89" t="s">
        <v>94</v>
      </c>
      <c r="B93" s="37">
        <v>59843</v>
      </c>
      <c r="C93" s="37">
        <v>6556</v>
      </c>
      <c r="D93" s="90">
        <v>495845</v>
      </c>
      <c r="E93" s="89">
        <f t="shared" si="3"/>
        <v>562244</v>
      </c>
      <c r="F93" s="37">
        <v>3728</v>
      </c>
      <c r="G93" s="91">
        <v>12244</v>
      </c>
      <c r="H93" s="38">
        <f t="shared" si="4"/>
        <v>15972</v>
      </c>
      <c r="I93" s="38">
        <f t="shared" si="0"/>
        <v>70127</v>
      </c>
      <c r="J93" s="38">
        <f t="shared" si="2"/>
        <v>508089</v>
      </c>
      <c r="K93" s="38">
        <f t="shared" si="1"/>
        <v>578216</v>
      </c>
      <c r="M93" s="105"/>
      <c r="N93" s="105"/>
      <c r="O93" s="105"/>
      <c r="P93" s="105"/>
      <c r="Q93" s="105"/>
      <c r="R93" s="105"/>
      <c r="S93" s="105"/>
      <c r="T93" s="105"/>
      <c r="U93" s="105"/>
      <c r="V93" s="105"/>
    </row>
    <row r="94" spans="1:22" ht="11.25" customHeight="1">
      <c r="A94" s="89" t="s">
        <v>95</v>
      </c>
      <c r="B94" s="37">
        <v>46745</v>
      </c>
      <c r="C94" s="37">
        <v>1684</v>
      </c>
      <c r="D94" s="90">
        <v>362244</v>
      </c>
      <c r="E94" s="89">
        <f t="shared" si="3"/>
        <v>410673</v>
      </c>
      <c r="F94" s="37">
        <v>1429</v>
      </c>
      <c r="G94" s="91">
        <v>18248</v>
      </c>
      <c r="H94" s="38">
        <f t="shared" si="4"/>
        <v>19677</v>
      </c>
      <c r="I94" s="38">
        <f t="shared" si="0"/>
        <v>49858</v>
      </c>
      <c r="J94" s="38">
        <f t="shared" si="2"/>
        <v>380492</v>
      </c>
      <c r="K94" s="38">
        <f t="shared" si="1"/>
        <v>430350</v>
      </c>
      <c r="M94" s="105"/>
      <c r="N94" s="105"/>
      <c r="O94" s="105"/>
      <c r="P94" s="105"/>
      <c r="Q94" s="105"/>
      <c r="R94" s="105"/>
      <c r="S94" s="105"/>
      <c r="T94" s="105"/>
      <c r="U94" s="105"/>
      <c r="V94" s="105"/>
    </row>
    <row r="95" spans="1:22" ht="11.25" customHeight="1">
      <c r="A95" s="89" t="s">
        <v>96</v>
      </c>
      <c r="B95" s="37">
        <v>0</v>
      </c>
      <c r="C95" s="37">
        <v>116</v>
      </c>
      <c r="D95" s="90">
        <v>783</v>
      </c>
      <c r="E95" s="89">
        <f t="shared" si="3"/>
        <v>899</v>
      </c>
      <c r="F95" s="37">
        <v>18</v>
      </c>
      <c r="G95" s="91">
        <v>315</v>
      </c>
      <c r="H95" s="38">
        <f t="shared" si="4"/>
        <v>333</v>
      </c>
      <c r="I95" s="38">
        <f t="shared" si="0"/>
        <v>134</v>
      </c>
      <c r="J95" s="38">
        <f t="shared" si="2"/>
        <v>1098</v>
      </c>
      <c r="K95" s="38">
        <f t="shared" si="1"/>
        <v>1232</v>
      </c>
      <c r="M95" s="105"/>
      <c r="N95" s="105"/>
      <c r="O95" s="105"/>
      <c r="P95" s="105"/>
      <c r="Q95" s="105"/>
      <c r="R95" s="105"/>
      <c r="S95" s="105"/>
      <c r="T95" s="105"/>
      <c r="U95" s="105"/>
      <c r="V95" s="105"/>
    </row>
    <row r="96" spans="1:22" ht="11.25" customHeight="1">
      <c r="A96" s="89" t="s">
        <v>97</v>
      </c>
      <c r="B96" s="37">
        <v>79455</v>
      </c>
      <c r="C96" s="37">
        <v>510</v>
      </c>
      <c r="D96" s="90">
        <v>432827</v>
      </c>
      <c r="E96" s="89">
        <f t="shared" si="3"/>
        <v>512792</v>
      </c>
      <c r="F96" s="37">
        <v>7979</v>
      </c>
      <c r="G96" s="91">
        <v>47459</v>
      </c>
      <c r="H96" s="38">
        <f t="shared" si="4"/>
        <v>55438</v>
      </c>
      <c r="I96" s="38">
        <f t="shared" si="0"/>
        <v>87944</v>
      </c>
      <c r="J96" s="38">
        <f t="shared" si="2"/>
        <v>480286</v>
      </c>
      <c r="K96" s="38">
        <f t="shared" si="1"/>
        <v>568230</v>
      </c>
      <c r="M96" s="105"/>
      <c r="N96" s="105"/>
      <c r="O96" s="105"/>
      <c r="P96" s="105"/>
      <c r="Q96" s="105"/>
      <c r="R96" s="105"/>
      <c r="S96" s="105"/>
      <c r="T96" s="105"/>
      <c r="U96" s="105"/>
      <c r="V96" s="105"/>
    </row>
    <row r="97" spans="1:22" ht="11.25" customHeight="1">
      <c r="A97" s="89" t="s">
        <v>98</v>
      </c>
      <c r="B97" s="37">
        <v>166</v>
      </c>
      <c r="C97" s="37">
        <v>64</v>
      </c>
      <c r="D97" s="90">
        <v>1196</v>
      </c>
      <c r="E97" s="89">
        <f t="shared" si="3"/>
        <v>1426</v>
      </c>
      <c r="F97" s="37">
        <v>17</v>
      </c>
      <c r="G97" s="91">
        <v>107</v>
      </c>
      <c r="H97" s="38">
        <f t="shared" si="4"/>
        <v>124</v>
      </c>
      <c r="I97" s="38">
        <f t="shared" si="0"/>
        <v>247</v>
      </c>
      <c r="J97" s="38">
        <f t="shared" si="2"/>
        <v>1303</v>
      </c>
      <c r="K97" s="38">
        <f t="shared" si="1"/>
        <v>1550</v>
      </c>
      <c r="M97" s="105"/>
      <c r="N97" s="105"/>
      <c r="O97" s="105"/>
      <c r="P97" s="105"/>
      <c r="Q97" s="105"/>
      <c r="R97" s="105"/>
      <c r="S97" s="105"/>
      <c r="T97" s="105"/>
      <c r="U97" s="105"/>
      <c r="V97" s="105"/>
    </row>
    <row r="98" spans="1:22" ht="11.25" customHeight="1">
      <c r="A98" s="89" t="s">
        <v>99</v>
      </c>
      <c r="B98" s="37">
        <v>10408</v>
      </c>
      <c r="C98" s="37">
        <v>126</v>
      </c>
      <c r="D98" s="90">
        <v>49204</v>
      </c>
      <c r="E98" s="89">
        <f t="shared" si="3"/>
        <v>59738</v>
      </c>
      <c r="F98" s="37">
        <v>401</v>
      </c>
      <c r="G98" s="91">
        <v>3339</v>
      </c>
      <c r="H98" s="38">
        <f t="shared" si="4"/>
        <v>3740</v>
      </c>
      <c r="I98" s="38">
        <f t="shared" si="0"/>
        <v>10935</v>
      </c>
      <c r="J98" s="38">
        <f t="shared" si="2"/>
        <v>52543</v>
      </c>
      <c r="K98" s="38">
        <f t="shared" si="1"/>
        <v>63478</v>
      </c>
      <c r="M98" s="105"/>
      <c r="N98" s="105"/>
      <c r="O98" s="105"/>
      <c r="P98" s="105"/>
      <c r="Q98" s="105"/>
      <c r="R98" s="105"/>
      <c r="S98" s="105"/>
      <c r="T98" s="105"/>
      <c r="U98" s="105"/>
      <c r="V98" s="105"/>
    </row>
    <row r="99" spans="1:22" ht="11.25" customHeight="1">
      <c r="A99" s="89" t="s">
        <v>100</v>
      </c>
      <c r="B99" s="37">
        <v>558</v>
      </c>
      <c r="C99" s="37">
        <v>51</v>
      </c>
      <c r="D99" s="90">
        <v>3564</v>
      </c>
      <c r="E99" s="89">
        <f t="shared" si="3"/>
        <v>4173</v>
      </c>
      <c r="F99" s="37">
        <v>8</v>
      </c>
      <c r="G99" s="91">
        <v>71</v>
      </c>
      <c r="H99" s="38">
        <f t="shared" si="4"/>
        <v>79</v>
      </c>
      <c r="I99" s="38">
        <f t="shared" si="0"/>
        <v>617</v>
      </c>
      <c r="J99" s="38">
        <f t="shared" si="2"/>
        <v>3635</v>
      </c>
      <c r="K99" s="38">
        <f t="shared" si="1"/>
        <v>4252</v>
      </c>
      <c r="M99" s="105"/>
      <c r="N99" s="105"/>
      <c r="O99" s="105"/>
      <c r="P99" s="105"/>
      <c r="Q99" s="105"/>
      <c r="R99" s="105"/>
      <c r="S99" s="105"/>
      <c r="T99" s="105"/>
      <c r="U99" s="105"/>
      <c r="V99" s="105"/>
    </row>
    <row r="100" spans="1:22" ht="11.25" customHeight="1">
      <c r="A100" s="89" t="s">
        <v>101</v>
      </c>
      <c r="B100" s="37"/>
      <c r="C100" s="37">
        <v>0</v>
      </c>
      <c r="D100" s="90">
        <v>0</v>
      </c>
      <c r="E100" s="89">
        <f t="shared" si="3"/>
        <v>0</v>
      </c>
      <c r="F100" s="37">
        <v>0</v>
      </c>
      <c r="G100" s="91">
        <v>0</v>
      </c>
      <c r="H100" s="38">
        <f t="shared" si="4"/>
        <v>0</v>
      </c>
      <c r="I100" s="38">
        <f t="shared" si="0"/>
        <v>0</v>
      </c>
      <c r="J100" s="38">
        <f t="shared" si="2"/>
        <v>0</v>
      </c>
      <c r="K100" s="38">
        <f t="shared" si="1"/>
        <v>0</v>
      </c>
      <c r="M100" s="105"/>
      <c r="N100" s="105"/>
      <c r="O100" s="105"/>
      <c r="P100" s="105"/>
      <c r="Q100" s="105"/>
      <c r="R100" s="105"/>
      <c r="S100" s="105"/>
      <c r="T100" s="105"/>
      <c r="U100" s="105"/>
      <c r="V100" s="105"/>
    </row>
    <row r="101" spans="1:22" ht="11.25" customHeight="1">
      <c r="A101" s="89" t="s">
        <v>102</v>
      </c>
      <c r="B101" s="37">
        <v>0</v>
      </c>
      <c r="C101" s="37">
        <v>0</v>
      </c>
      <c r="D101" s="90">
        <v>0</v>
      </c>
      <c r="E101" s="89">
        <f t="shared" si="3"/>
        <v>0</v>
      </c>
      <c r="F101" s="37">
        <v>0</v>
      </c>
      <c r="G101" s="91">
        <v>0</v>
      </c>
      <c r="H101" s="38">
        <f t="shared" si="4"/>
        <v>0</v>
      </c>
      <c r="I101" s="38">
        <f t="shared" si="0"/>
        <v>0</v>
      </c>
      <c r="J101" s="38">
        <f t="shared" si="2"/>
        <v>0</v>
      </c>
      <c r="K101" s="38">
        <f t="shared" si="1"/>
        <v>0</v>
      </c>
      <c r="M101" s="105"/>
      <c r="N101" s="105"/>
      <c r="O101" s="105"/>
      <c r="P101" s="105"/>
      <c r="Q101" s="105"/>
      <c r="R101" s="105"/>
      <c r="S101" s="105"/>
      <c r="T101" s="105"/>
      <c r="U101" s="105"/>
      <c r="V101" s="105"/>
    </row>
    <row r="102" spans="1:22" ht="11.25" customHeight="1">
      <c r="A102" s="89" t="s">
        <v>103</v>
      </c>
      <c r="B102" s="37"/>
      <c r="C102" s="37">
        <v>0</v>
      </c>
      <c r="D102" s="90"/>
      <c r="E102" s="89"/>
      <c r="F102" s="37">
        <v>0</v>
      </c>
      <c r="G102" s="91">
        <v>0</v>
      </c>
      <c r="H102" s="38">
        <f t="shared" si="4"/>
        <v>0</v>
      </c>
      <c r="I102" s="38">
        <f t="shared" si="0"/>
        <v>0</v>
      </c>
      <c r="J102" s="38">
        <f t="shared" si="2"/>
        <v>0</v>
      </c>
      <c r="K102" s="38">
        <f t="shared" si="1"/>
        <v>0</v>
      </c>
      <c r="M102" s="105"/>
      <c r="N102" s="105"/>
      <c r="O102" s="105"/>
      <c r="P102" s="105"/>
      <c r="Q102" s="105"/>
      <c r="R102" s="105"/>
      <c r="S102" s="105"/>
      <c r="T102" s="105"/>
      <c r="U102" s="105"/>
      <c r="V102" s="105"/>
    </row>
    <row r="103" spans="1:22" ht="11.25" customHeight="1">
      <c r="A103" s="89" t="s">
        <v>104</v>
      </c>
      <c r="B103" s="37">
        <v>0</v>
      </c>
      <c r="C103" s="37">
        <v>0</v>
      </c>
      <c r="D103" s="90">
        <v>0</v>
      </c>
      <c r="E103" s="89">
        <f aca="true" t="shared" si="5" ref="E103:E116">SUM(B103:D103)</f>
        <v>0</v>
      </c>
      <c r="F103" s="37">
        <v>0</v>
      </c>
      <c r="G103" s="91">
        <v>0</v>
      </c>
      <c r="H103" s="38">
        <f t="shared" si="4"/>
        <v>0</v>
      </c>
      <c r="I103" s="38">
        <f t="shared" si="0"/>
        <v>0</v>
      </c>
      <c r="J103" s="38">
        <f t="shared" si="2"/>
        <v>0</v>
      </c>
      <c r="K103" s="38">
        <f t="shared" si="1"/>
        <v>0</v>
      </c>
      <c r="M103" s="105"/>
      <c r="N103" s="105"/>
      <c r="O103" s="105"/>
      <c r="P103" s="105"/>
      <c r="Q103" s="105"/>
      <c r="R103" s="105"/>
      <c r="S103" s="105"/>
      <c r="T103" s="105"/>
      <c r="U103" s="105"/>
      <c r="V103" s="105"/>
    </row>
    <row r="104" spans="1:22" ht="11.25" customHeight="1">
      <c r="A104" s="89" t="s">
        <v>105</v>
      </c>
      <c r="B104" s="37">
        <v>2993</v>
      </c>
      <c r="C104" s="37">
        <v>46</v>
      </c>
      <c r="D104" s="90">
        <v>6126</v>
      </c>
      <c r="E104" s="89">
        <f t="shared" si="5"/>
        <v>9165</v>
      </c>
      <c r="F104" s="37">
        <v>45</v>
      </c>
      <c r="G104" s="91">
        <v>356</v>
      </c>
      <c r="H104" s="38">
        <f t="shared" si="4"/>
        <v>401</v>
      </c>
      <c r="I104" s="38">
        <f t="shared" si="0"/>
        <v>3084</v>
      </c>
      <c r="J104" s="38">
        <f t="shared" si="2"/>
        <v>6482</v>
      </c>
      <c r="K104" s="38">
        <f t="shared" si="1"/>
        <v>9566</v>
      </c>
      <c r="M104" s="105"/>
      <c r="N104" s="105"/>
      <c r="O104" s="105"/>
      <c r="P104" s="105"/>
      <c r="Q104" s="105"/>
      <c r="R104" s="105"/>
      <c r="S104" s="105"/>
      <c r="T104" s="105"/>
      <c r="U104" s="105"/>
      <c r="V104" s="105"/>
    </row>
    <row r="105" spans="1:22" ht="11.25" customHeight="1">
      <c r="A105" s="89" t="s">
        <v>106</v>
      </c>
      <c r="B105" s="37">
        <v>0</v>
      </c>
      <c r="C105" s="37">
        <v>0</v>
      </c>
      <c r="D105" s="90">
        <v>0</v>
      </c>
      <c r="E105" s="89">
        <f t="shared" si="5"/>
        <v>0</v>
      </c>
      <c r="F105" s="37">
        <v>0</v>
      </c>
      <c r="G105" s="91">
        <v>0</v>
      </c>
      <c r="H105" s="38">
        <f t="shared" si="4"/>
        <v>0</v>
      </c>
      <c r="I105" s="38">
        <f t="shared" si="0"/>
        <v>0</v>
      </c>
      <c r="J105" s="38">
        <f t="shared" si="2"/>
        <v>0</v>
      </c>
      <c r="K105" s="38">
        <f t="shared" si="1"/>
        <v>0</v>
      </c>
      <c r="M105" s="105"/>
      <c r="N105" s="105"/>
      <c r="O105" s="105"/>
      <c r="P105" s="105"/>
      <c r="Q105" s="105"/>
      <c r="R105" s="105"/>
      <c r="S105" s="105"/>
      <c r="T105" s="105"/>
      <c r="U105" s="105"/>
      <c r="V105" s="105"/>
    </row>
    <row r="106" spans="1:22" ht="11.25" customHeight="1">
      <c r="A106" s="89" t="s">
        <v>107</v>
      </c>
      <c r="B106" s="37">
        <v>12392</v>
      </c>
      <c r="C106" s="37">
        <v>8495</v>
      </c>
      <c r="D106" s="90">
        <v>139316</v>
      </c>
      <c r="E106" s="89">
        <f t="shared" si="5"/>
        <v>160203</v>
      </c>
      <c r="F106" s="37">
        <v>7404</v>
      </c>
      <c r="G106" s="91">
        <v>70000</v>
      </c>
      <c r="H106" s="38">
        <f t="shared" si="4"/>
        <v>77404</v>
      </c>
      <c r="I106" s="38">
        <f t="shared" si="0"/>
        <v>28291</v>
      </c>
      <c r="J106" s="38">
        <f t="shared" si="2"/>
        <v>209316</v>
      </c>
      <c r="K106" s="38">
        <f t="shared" si="1"/>
        <v>237607</v>
      </c>
      <c r="M106" s="105"/>
      <c r="N106" s="105"/>
      <c r="O106" s="105"/>
      <c r="P106" s="105"/>
      <c r="Q106" s="105"/>
      <c r="R106" s="105"/>
      <c r="S106" s="105"/>
      <c r="T106" s="105"/>
      <c r="U106" s="105"/>
      <c r="V106" s="105"/>
    </row>
    <row r="107" spans="1:22" ht="11.25" customHeight="1">
      <c r="A107" s="89" t="s">
        <v>108</v>
      </c>
      <c r="B107" s="37">
        <v>1477</v>
      </c>
      <c r="C107" s="37">
        <v>1651</v>
      </c>
      <c r="D107" s="90">
        <v>15167</v>
      </c>
      <c r="E107" s="89">
        <f t="shared" si="5"/>
        <v>18295</v>
      </c>
      <c r="F107" s="37">
        <v>1629</v>
      </c>
      <c r="G107" s="91">
        <v>8164</v>
      </c>
      <c r="H107" s="38">
        <f t="shared" si="4"/>
        <v>9793</v>
      </c>
      <c r="I107" s="38">
        <f t="shared" si="0"/>
        <v>4757</v>
      </c>
      <c r="J107" s="38">
        <f t="shared" si="2"/>
        <v>23331</v>
      </c>
      <c r="K107" s="38">
        <f t="shared" si="1"/>
        <v>28088</v>
      </c>
      <c r="M107" s="105"/>
      <c r="N107" s="105"/>
      <c r="O107" s="105"/>
      <c r="P107" s="105"/>
      <c r="Q107" s="105"/>
      <c r="R107" s="105"/>
      <c r="S107" s="105"/>
      <c r="T107" s="105"/>
      <c r="U107" s="105"/>
      <c r="V107" s="105"/>
    </row>
    <row r="108" spans="1:22" ht="11.25" customHeight="1">
      <c r="A108" s="89" t="s">
        <v>109</v>
      </c>
      <c r="B108" s="37">
        <v>107759</v>
      </c>
      <c r="C108" s="37">
        <v>25039</v>
      </c>
      <c r="D108" s="90">
        <v>514643</v>
      </c>
      <c r="E108" s="89">
        <f t="shared" si="5"/>
        <v>647441</v>
      </c>
      <c r="F108" s="37">
        <v>2400</v>
      </c>
      <c r="G108" s="91">
        <v>12896</v>
      </c>
      <c r="H108" s="38">
        <f t="shared" si="4"/>
        <v>15296</v>
      </c>
      <c r="I108" s="38">
        <f t="shared" si="0"/>
        <v>135198</v>
      </c>
      <c r="J108" s="38">
        <f t="shared" si="2"/>
        <v>527539</v>
      </c>
      <c r="K108" s="38">
        <f t="shared" si="1"/>
        <v>662737</v>
      </c>
      <c r="M108" s="105"/>
      <c r="N108" s="105"/>
      <c r="O108" s="105"/>
      <c r="P108" s="105"/>
      <c r="Q108" s="105"/>
      <c r="R108" s="105"/>
      <c r="S108" s="105"/>
      <c r="T108" s="105"/>
      <c r="U108" s="105"/>
      <c r="V108" s="105"/>
    </row>
    <row r="109" spans="1:22" ht="11.25" customHeight="1">
      <c r="A109" s="89" t="s">
        <v>110</v>
      </c>
      <c r="B109" s="37">
        <v>153580</v>
      </c>
      <c r="C109" s="37">
        <v>47865</v>
      </c>
      <c r="D109" s="90">
        <v>1138915</v>
      </c>
      <c r="E109" s="89">
        <f t="shared" si="5"/>
        <v>1340360</v>
      </c>
      <c r="F109" s="37">
        <v>16839</v>
      </c>
      <c r="G109" s="91">
        <v>179139</v>
      </c>
      <c r="H109" s="38">
        <f t="shared" si="4"/>
        <v>195978</v>
      </c>
      <c r="I109" s="38">
        <f t="shared" si="0"/>
        <v>218284</v>
      </c>
      <c r="J109" s="38">
        <f t="shared" si="2"/>
        <v>1318054</v>
      </c>
      <c r="K109" s="38">
        <f t="shared" si="1"/>
        <v>1536338</v>
      </c>
      <c r="M109" s="105"/>
      <c r="N109" s="105"/>
      <c r="O109" s="105"/>
      <c r="P109" s="105"/>
      <c r="Q109" s="105"/>
      <c r="R109" s="105"/>
      <c r="S109" s="105"/>
      <c r="T109" s="105"/>
      <c r="U109" s="105"/>
      <c r="V109" s="105"/>
    </row>
    <row r="110" spans="1:22" ht="11.25" customHeight="1">
      <c r="A110" s="89" t="s">
        <v>111</v>
      </c>
      <c r="B110" s="37">
        <v>897</v>
      </c>
      <c r="C110" s="37">
        <v>539</v>
      </c>
      <c r="D110" s="90">
        <v>9908</v>
      </c>
      <c r="E110" s="89">
        <f t="shared" si="5"/>
        <v>11344</v>
      </c>
      <c r="F110" s="37">
        <v>385</v>
      </c>
      <c r="G110" s="91">
        <v>1930</v>
      </c>
      <c r="H110" s="38">
        <f t="shared" si="4"/>
        <v>2315</v>
      </c>
      <c r="I110" s="38">
        <f t="shared" si="0"/>
        <v>1821</v>
      </c>
      <c r="J110" s="38">
        <f t="shared" si="2"/>
        <v>11838</v>
      </c>
      <c r="K110" s="38">
        <f t="shared" si="1"/>
        <v>13659</v>
      </c>
      <c r="M110" s="105"/>
      <c r="N110" s="105"/>
      <c r="O110" s="105"/>
      <c r="P110" s="105"/>
      <c r="Q110" s="105"/>
      <c r="R110" s="105"/>
      <c r="S110" s="105"/>
      <c r="T110" s="105"/>
      <c r="U110" s="105"/>
      <c r="V110" s="105"/>
    </row>
    <row r="111" spans="1:22" ht="11.25" customHeight="1">
      <c r="A111" s="89" t="s">
        <v>112</v>
      </c>
      <c r="B111" s="37">
        <v>178</v>
      </c>
      <c r="C111" s="37">
        <v>82</v>
      </c>
      <c r="D111" s="90">
        <v>4075</v>
      </c>
      <c r="E111" s="89">
        <f t="shared" si="5"/>
        <v>4335</v>
      </c>
      <c r="F111" s="37">
        <v>388</v>
      </c>
      <c r="G111" s="91">
        <v>5150</v>
      </c>
      <c r="H111" s="38">
        <f t="shared" si="4"/>
        <v>5538</v>
      </c>
      <c r="I111" s="38">
        <f t="shared" si="0"/>
        <v>648</v>
      </c>
      <c r="J111" s="38">
        <f t="shared" si="2"/>
        <v>9225</v>
      </c>
      <c r="K111" s="38">
        <f t="shared" si="1"/>
        <v>9873</v>
      </c>
      <c r="M111" s="105"/>
      <c r="N111" s="105"/>
      <c r="O111" s="105"/>
      <c r="P111" s="105"/>
      <c r="Q111" s="105"/>
      <c r="R111" s="105"/>
      <c r="S111" s="105"/>
      <c r="T111" s="105"/>
      <c r="U111" s="105"/>
      <c r="V111" s="105"/>
    </row>
    <row r="112" spans="1:22" ht="11.25" customHeight="1">
      <c r="A112" s="89" t="s">
        <v>113</v>
      </c>
      <c r="B112" s="37">
        <v>0</v>
      </c>
      <c r="C112" s="37">
        <v>0</v>
      </c>
      <c r="D112" s="90">
        <v>0</v>
      </c>
      <c r="E112" s="89">
        <f t="shared" si="5"/>
        <v>0</v>
      </c>
      <c r="F112" s="37">
        <v>0</v>
      </c>
      <c r="G112" s="91">
        <v>0</v>
      </c>
      <c r="H112" s="38">
        <f t="shared" si="4"/>
        <v>0</v>
      </c>
      <c r="I112" s="38">
        <f t="shared" si="0"/>
        <v>0</v>
      </c>
      <c r="J112" s="38">
        <f t="shared" si="2"/>
        <v>0</v>
      </c>
      <c r="K112" s="38">
        <f t="shared" si="1"/>
        <v>0</v>
      </c>
      <c r="M112" s="105"/>
      <c r="N112" s="105"/>
      <c r="O112" s="105"/>
      <c r="P112" s="105"/>
      <c r="Q112" s="105"/>
      <c r="R112" s="105"/>
      <c r="S112" s="105"/>
      <c r="T112" s="105"/>
      <c r="U112" s="105"/>
      <c r="V112" s="105"/>
    </row>
    <row r="113" spans="1:22" ht="11.25" customHeight="1">
      <c r="A113" s="89" t="s">
        <v>114</v>
      </c>
      <c r="B113" s="37">
        <v>0</v>
      </c>
      <c r="C113" s="37">
        <v>0</v>
      </c>
      <c r="D113" s="90">
        <v>0</v>
      </c>
      <c r="E113" s="89">
        <f t="shared" si="5"/>
        <v>0</v>
      </c>
      <c r="F113" s="37"/>
      <c r="G113" s="91">
        <v>0</v>
      </c>
      <c r="H113" s="38">
        <f t="shared" si="4"/>
        <v>0</v>
      </c>
      <c r="I113" s="38">
        <f t="shared" si="0"/>
        <v>0</v>
      </c>
      <c r="J113" s="38">
        <f t="shared" si="2"/>
        <v>0</v>
      </c>
      <c r="K113" s="38">
        <f t="shared" si="1"/>
        <v>0</v>
      </c>
      <c r="M113" s="105"/>
      <c r="N113" s="105"/>
      <c r="O113" s="105"/>
      <c r="P113" s="105"/>
      <c r="Q113" s="105"/>
      <c r="R113" s="105"/>
      <c r="S113" s="105"/>
      <c r="T113" s="105"/>
      <c r="U113" s="105"/>
      <c r="V113" s="105"/>
    </row>
    <row r="114" spans="1:22" ht="11.25" customHeight="1">
      <c r="A114" s="89" t="s">
        <v>115</v>
      </c>
      <c r="B114" s="37">
        <v>37302</v>
      </c>
      <c r="C114" s="37">
        <v>108</v>
      </c>
      <c r="D114" s="90">
        <v>223887</v>
      </c>
      <c r="E114" s="89">
        <f t="shared" si="5"/>
        <v>261297</v>
      </c>
      <c r="F114" s="37">
        <v>725</v>
      </c>
      <c r="G114" s="91">
        <v>4479</v>
      </c>
      <c r="H114" s="38">
        <f t="shared" si="4"/>
        <v>5204</v>
      </c>
      <c r="I114" s="38">
        <f t="shared" si="0"/>
        <v>38135</v>
      </c>
      <c r="J114" s="38">
        <f t="shared" si="2"/>
        <v>228366</v>
      </c>
      <c r="K114" s="38">
        <f t="shared" si="1"/>
        <v>266501</v>
      </c>
      <c r="M114" s="105"/>
      <c r="N114" s="105"/>
      <c r="O114" s="105"/>
      <c r="P114" s="105"/>
      <c r="Q114" s="105"/>
      <c r="R114" s="105"/>
      <c r="S114" s="105"/>
      <c r="T114" s="105"/>
      <c r="U114" s="105"/>
      <c r="V114" s="105"/>
    </row>
    <row r="115" spans="1:22" ht="11.25" customHeight="1">
      <c r="A115" s="89" t="s">
        <v>116</v>
      </c>
      <c r="B115" s="37">
        <v>0</v>
      </c>
      <c r="C115" s="37">
        <v>0</v>
      </c>
      <c r="D115" s="90">
        <v>0</v>
      </c>
      <c r="E115" s="89">
        <f t="shared" si="5"/>
        <v>0</v>
      </c>
      <c r="F115" s="37">
        <v>0</v>
      </c>
      <c r="G115" s="91">
        <v>0</v>
      </c>
      <c r="H115" s="38">
        <f t="shared" si="4"/>
        <v>0</v>
      </c>
      <c r="I115" s="38">
        <f t="shared" si="0"/>
        <v>0</v>
      </c>
      <c r="J115" s="38">
        <f t="shared" si="2"/>
        <v>0</v>
      </c>
      <c r="K115" s="38">
        <f t="shared" si="1"/>
        <v>0</v>
      </c>
      <c r="M115" s="105"/>
      <c r="N115" s="105"/>
      <c r="O115" s="105"/>
      <c r="P115" s="105"/>
      <c r="Q115" s="105"/>
      <c r="R115" s="105"/>
      <c r="S115" s="105"/>
      <c r="T115" s="105"/>
      <c r="U115" s="105"/>
      <c r="V115" s="105"/>
    </row>
    <row r="116" spans="1:22" ht="11.25" customHeight="1">
      <c r="A116" s="89" t="s">
        <v>117</v>
      </c>
      <c r="B116" s="37"/>
      <c r="C116" s="37">
        <v>0</v>
      </c>
      <c r="D116" s="90">
        <v>0</v>
      </c>
      <c r="E116" s="89">
        <f t="shared" si="5"/>
        <v>0</v>
      </c>
      <c r="F116" s="37">
        <v>0</v>
      </c>
      <c r="G116" s="91">
        <v>0</v>
      </c>
      <c r="H116" s="38">
        <f t="shared" si="4"/>
        <v>0</v>
      </c>
      <c r="I116" s="38">
        <f t="shared" si="0"/>
        <v>0</v>
      </c>
      <c r="J116" s="38">
        <f t="shared" si="2"/>
        <v>0</v>
      </c>
      <c r="K116" s="38">
        <f t="shared" si="1"/>
        <v>0</v>
      </c>
      <c r="M116" s="105"/>
      <c r="N116" s="105"/>
      <c r="O116" s="105"/>
      <c r="P116" s="105"/>
      <c r="Q116" s="105"/>
      <c r="R116" s="105"/>
      <c r="S116" s="105"/>
      <c r="T116" s="105"/>
      <c r="U116" s="105"/>
      <c r="V116" s="105"/>
    </row>
    <row r="117" spans="1:22" ht="11.25" customHeight="1">
      <c r="A117" s="89" t="s">
        <v>118</v>
      </c>
      <c r="B117" s="37">
        <v>0</v>
      </c>
      <c r="C117" s="37">
        <v>0</v>
      </c>
      <c r="D117" s="90"/>
      <c r="E117" s="89"/>
      <c r="F117" s="37">
        <v>0</v>
      </c>
      <c r="G117" s="91">
        <v>0</v>
      </c>
      <c r="H117" s="38">
        <f t="shared" si="4"/>
        <v>0</v>
      </c>
      <c r="I117" s="38">
        <f t="shared" si="0"/>
        <v>0</v>
      </c>
      <c r="J117" s="38">
        <f t="shared" si="2"/>
        <v>0</v>
      </c>
      <c r="K117" s="38">
        <f t="shared" si="1"/>
        <v>0</v>
      </c>
      <c r="M117" s="105"/>
      <c r="N117" s="105"/>
      <c r="O117" s="105"/>
      <c r="P117" s="105"/>
      <c r="Q117" s="105"/>
      <c r="R117" s="105"/>
      <c r="S117" s="105"/>
      <c r="T117" s="105"/>
      <c r="U117" s="105"/>
      <c r="V117" s="105"/>
    </row>
    <row r="118" spans="1:22" ht="11.25" customHeight="1">
      <c r="A118" s="89" t="s">
        <v>119</v>
      </c>
      <c r="B118" s="37">
        <v>0</v>
      </c>
      <c r="C118" s="37">
        <v>0</v>
      </c>
      <c r="D118" s="90">
        <v>0</v>
      </c>
      <c r="E118" s="89">
        <f>SUM(B118:D118)</f>
        <v>0</v>
      </c>
      <c r="F118" s="37">
        <v>0</v>
      </c>
      <c r="G118" s="91">
        <v>0</v>
      </c>
      <c r="H118" s="38">
        <f t="shared" si="4"/>
        <v>0</v>
      </c>
      <c r="I118" s="38">
        <f t="shared" si="0"/>
        <v>0</v>
      </c>
      <c r="J118" s="38">
        <f t="shared" si="2"/>
        <v>0</v>
      </c>
      <c r="K118" s="38">
        <f t="shared" si="1"/>
        <v>0</v>
      </c>
      <c r="M118" s="105"/>
      <c r="N118" s="105"/>
      <c r="O118" s="105"/>
      <c r="P118" s="105"/>
      <c r="Q118" s="105"/>
      <c r="R118" s="105"/>
      <c r="S118" s="105"/>
      <c r="T118" s="105"/>
      <c r="U118" s="105"/>
      <c r="V118" s="105"/>
    </row>
    <row r="119" spans="1:22" ht="11.25" customHeight="1">
      <c r="A119" s="89" t="s">
        <v>120</v>
      </c>
      <c r="B119" s="37">
        <v>0</v>
      </c>
      <c r="C119" s="37">
        <v>0</v>
      </c>
      <c r="D119" s="90">
        <v>0</v>
      </c>
      <c r="E119" s="89">
        <f>SUM(B119:D119)</f>
        <v>0</v>
      </c>
      <c r="F119" s="37">
        <v>0</v>
      </c>
      <c r="G119" s="91">
        <v>0</v>
      </c>
      <c r="H119" s="38">
        <f t="shared" si="4"/>
        <v>0</v>
      </c>
      <c r="I119" s="38">
        <f t="shared" si="0"/>
        <v>0</v>
      </c>
      <c r="J119" s="38">
        <f t="shared" si="2"/>
        <v>0</v>
      </c>
      <c r="K119" s="38">
        <f t="shared" si="1"/>
        <v>0</v>
      </c>
      <c r="M119" s="105"/>
      <c r="N119" s="105"/>
      <c r="O119" s="105"/>
      <c r="P119" s="105"/>
      <c r="Q119" s="105"/>
      <c r="R119" s="105"/>
      <c r="S119" s="105"/>
      <c r="T119" s="105"/>
      <c r="U119" s="105"/>
      <c r="V119" s="105"/>
    </row>
    <row r="120" spans="1:22" ht="11.25" customHeight="1">
      <c r="A120" s="89" t="s">
        <v>121</v>
      </c>
      <c r="B120" s="37">
        <v>0</v>
      </c>
      <c r="C120" s="37">
        <v>0</v>
      </c>
      <c r="D120" s="90">
        <v>0</v>
      </c>
      <c r="E120" s="89">
        <f>SUM(B120:D120)</f>
        <v>0</v>
      </c>
      <c r="F120" s="37">
        <v>0</v>
      </c>
      <c r="G120" s="91">
        <v>0</v>
      </c>
      <c r="H120" s="38">
        <f t="shared" si="4"/>
        <v>0</v>
      </c>
      <c r="I120" s="38">
        <f t="shared" si="0"/>
        <v>0</v>
      </c>
      <c r="J120" s="38">
        <f t="shared" si="2"/>
        <v>0</v>
      </c>
      <c r="K120" s="38">
        <f t="shared" si="1"/>
        <v>0</v>
      </c>
      <c r="M120" s="105"/>
      <c r="N120" s="105"/>
      <c r="O120" s="105"/>
      <c r="P120" s="105"/>
      <c r="Q120" s="105"/>
      <c r="R120" s="105"/>
      <c r="S120" s="105"/>
      <c r="T120" s="105"/>
      <c r="U120" s="105"/>
      <c r="V120" s="105"/>
    </row>
    <row r="121" spans="1:22" ht="11.25" customHeight="1">
      <c r="A121" s="89"/>
      <c r="B121" s="85"/>
      <c r="C121" s="85"/>
      <c r="D121" s="91"/>
      <c r="E121" s="89"/>
      <c r="F121" s="85"/>
      <c r="G121" s="91"/>
      <c r="H121" s="38"/>
      <c r="I121" s="38"/>
      <c r="J121" s="38"/>
      <c r="K121" s="38"/>
      <c r="M121" s="105"/>
      <c r="N121" s="105"/>
      <c r="O121" s="105"/>
      <c r="P121" s="105"/>
      <c r="Q121" s="105"/>
      <c r="R121" s="105"/>
      <c r="S121" s="105"/>
      <c r="T121" s="105"/>
      <c r="U121" s="105"/>
      <c r="V121" s="105"/>
    </row>
    <row r="122" spans="1:22" ht="11.25" customHeight="1">
      <c r="A122" s="88"/>
      <c r="B122" s="92"/>
      <c r="C122" s="92"/>
      <c r="D122" s="38"/>
      <c r="E122" s="89"/>
      <c r="F122" s="88"/>
      <c r="G122" s="87"/>
      <c r="H122" s="88"/>
      <c r="I122" s="38"/>
      <c r="J122" s="88"/>
      <c r="K122" s="88"/>
      <c r="M122" s="105"/>
      <c r="N122" s="105"/>
      <c r="O122" s="105"/>
      <c r="P122" s="105"/>
      <c r="Q122" s="105"/>
      <c r="R122" s="105"/>
      <c r="S122" s="105"/>
      <c r="T122" s="105"/>
      <c r="U122" s="105"/>
      <c r="V122" s="105"/>
    </row>
    <row r="123" spans="1:22" ht="11.25" customHeight="1">
      <c r="A123" s="11"/>
      <c r="B123" s="38">
        <f>SUM(B25:B122)</f>
        <v>2640288</v>
      </c>
      <c r="C123" s="38">
        <f>SUM(C25:C122)</f>
        <v>1145702</v>
      </c>
      <c r="D123" s="38">
        <f>SUM(D25:D120)</f>
        <v>23969544</v>
      </c>
      <c r="E123" s="38">
        <f>SUM(E25:E120)</f>
        <v>27755534</v>
      </c>
      <c r="F123" s="85">
        <f>SUM(F25:F120)</f>
        <v>540674</v>
      </c>
      <c r="G123" s="38">
        <f>SUM(G25:G120)</f>
        <v>4387054</v>
      </c>
      <c r="H123" s="38">
        <f>F123+G123</f>
        <v>4927728</v>
      </c>
      <c r="I123" s="38">
        <f>SUM(I25:I120)</f>
        <v>4326664</v>
      </c>
      <c r="J123" s="38">
        <f>D123+G123</f>
        <v>28356598</v>
      </c>
      <c r="K123" s="38">
        <f>E123+H123</f>
        <v>32683262</v>
      </c>
      <c r="M123" s="105"/>
      <c r="N123" s="105"/>
      <c r="O123" s="105"/>
      <c r="P123" s="105"/>
      <c r="Q123" s="105"/>
      <c r="R123" s="105"/>
      <c r="S123" s="105"/>
      <c r="T123" s="105"/>
      <c r="U123" s="105"/>
      <c r="V123" s="105"/>
    </row>
    <row r="124" spans="1:22" ht="11.25" customHeight="1">
      <c r="A124" s="30"/>
      <c r="B124" s="30"/>
      <c r="C124" s="30"/>
      <c r="D124" s="30"/>
      <c r="E124" s="30"/>
      <c r="F124" s="30"/>
      <c r="G124" s="30"/>
      <c r="H124" s="30"/>
      <c r="I124" s="30"/>
      <c r="J124" s="30"/>
      <c r="K124" s="30"/>
      <c r="M124" s="105"/>
      <c r="N124" s="105"/>
      <c r="O124" s="105"/>
      <c r="P124" s="105"/>
      <c r="Q124" s="105"/>
      <c r="R124" s="105"/>
      <c r="S124" s="105"/>
      <c r="T124" s="105"/>
      <c r="U124" s="105"/>
      <c r="V124" s="105"/>
    </row>
    <row r="125" spans="1:12" ht="11.25" customHeight="1">
      <c r="A125" s="63"/>
      <c r="B125" s="63"/>
      <c r="C125" s="63"/>
      <c r="D125" s="63"/>
      <c r="E125" s="63"/>
      <c r="F125" s="63"/>
      <c r="G125" s="63"/>
      <c r="H125" s="63"/>
      <c r="I125" s="63"/>
      <c r="J125" s="63"/>
      <c r="K125" s="63"/>
      <c r="L125" s="32"/>
    </row>
    <row r="126" spans="1:12" ht="11.25" customHeight="1">
      <c r="A126" s="64" t="s">
        <v>123</v>
      </c>
      <c r="B126" s="64"/>
      <c r="C126" s="64"/>
      <c r="D126" s="64"/>
      <c r="E126" s="64"/>
      <c r="F126" s="64"/>
      <c r="G126" s="64"/>
      <c r="H126" s="64"/>
      <c r="I126" s="64"/>
      <c r="J126" s="64"/>
      <c r="K126" s="64"/>
      <c r="L126" s="32"/>
    </row>
    <row r="127" spans="1:12" ht="11.25" customHeight="1">
      <c r="A127" s="64"/>
      <c r="B127" s="64"/>
      <c r="C127" s="64"/>
      <c r="D127" s="64"/>
      <c r="E127" s="64"/>
      <c r="F127" s="64"/>
      <c r="G127" s="64"/>
      <c r="H127" s="64"/>
      <c r="I127" s="64"/>
      <c r="J127" s="64"/>
      <c r="K127" s="64"/>
      <c r="L127" s="32"/>
    </row>
    <row r="128" spans="1:22" ht="11.25" customHeight="1">
      <c r="A128" s="64" t="s">
        <v>124</v>
      </c>
      <c r="B128" s="64"/>
      <c r="C128" s="64"/>
      <c r="D128" s="64"/>
      <c r="E128" s="64"/>
      <c r="F128" s="64"/>
      <c r="G128" s="64"/>
      <c r="H128" s="64"/>
      <c r="I128" s="64"/>
      <c r="J128" s="64"/>
      <c r="K128" s="64"/>
      <c r="L128" s="106"/>
      <c r="M128" s="103"/>
      <c r="N128" s="103"/>
      <c r="O128" s="103"/>
      <c r="P128" s="103"/>
      <c r="Q128" s="103"/>
      <c r="R128" s="103"/>
      <c r="S128" s="103"/>
      <c r="T128" s="103"/>
      <c r="U128" s="103"/>
      <c r="V128" s="104"/>
    </row>
    <row r="129" ht="11.25" customHeight="1">
      <c r="L129" s="32"/>
    </row>
    <row r="130" spans="1:12" ht="11.25" customHeight="1">
      <c r="A130" s="66" t="s">
        <v>135</v>
      </c>
      <c r="L130" s="32"/>
    </row>
    <row r="131" ht="11.25" customHeight="1">
      <c r="A131" s="64" t="s">
        <v>136</v>
      </c>
    </row>
  </sheetData>
  <sheetProtection selectLockedCells="1" selectUnlockedCells="1"/>
  <mergeCells count="21">
    <mergeCell ref="A1:L1"/>
    <mergeCell ref="A2:L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B23:C23"/>
    <mergeCell ref="A17:K17"/>
    <mergeCell ref="B19:K19"/>
    <mergeCell ref="B21:C21"/>
    <mergeCell ref="F22:H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3.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93" customWidth="1"/>
    <col min="2" max="11" width="10.7109375" style="93" customWidth="1"/>
    <col min="12" max="12" width="10.7109375" style="2" customWidth="1"/>
    <col min="13" max="16384" width="10.7109375" style="94" customWidth="1"/>
  </cols>
  <sheetData>
    <row r="1" spans="1:12" s="95" customFormat="1" ht="11.25" customHeight="1">
      <c r="A1" s="214" t="s">
        <v>0</v>
      </c>
      <c r="B1" s="214"/>
      <c r="C1" s="214"/>
      <c r="D1" s="214"/>
      <c r="E1" s="214"/>
      <c r="F1" s="214"/>
      <c r="G1" s="214"/>
      <c r="H1" s="214"/>
      <c r="I1" s="214"/>
      <c r="J1" s="214"/>
      <c r="K1" s="214"/>
      <c r="L1" s="214"/>
    </row>
    <row r="2" spans="1:12" s="95" customFormat="1" ht="11.25" customHeight="1">
      <c r="A2" s="212" t="s">
        <v>128</v>
      </c>
      <c r="B2" s="212"/>
      <c r="C2" s="212"/>
      <c r="D2" s="212"/>
      <c r="E2" s="212"/>
      <c r="F2" s="212"/>
      <c r="G2" s="212"/>
      <c r="H2" s="212"/>
      <c r="I2" s="212"/>
      <c r="J2" s="212"/>
      <c r="K2" s="212"/>
      <c r="L2" s="212"/>
    </row>
    <row r="3" spans="1:12" s="95" customFormat="1" ht="11.25" customHeight="1">
      <c r="A3" s="214"/>
      <c r="B3" s="214"/>
      <c r="C3" s="214"/>
      <c r="D3" s="214"/>
      <c r="E3" s="214"/>
      <c r="F3" s="214"/>
      <c r="G3" s="214"/>
      <c r="H3" s="214"/>
      <c r="I3" s="214"/>
      <c r="J3" s="214"/>
      <c r="K3" s="214"/>
      <c r="L3" s="214"/>
    </row>
    <row r="4" spans="1:12" s="95" customFormat="1" ht="11.25" customHeight="1">
      <c r="A4" s="214"/>
      <c r="B4" s="214"/>
      <c r="C4" s="214"/>
      <c r="D4" s="214"/>
      <c r="E4" s="214"/>
      <c r="F4" s="214"/>
      <c r="G4" s="214"/>
      <c r="H4" s="214"/>
      <c r="I4" s="214"/>
      <c r="J4" s="214"/>
      <c r="K4" s="214"/>
      <c r="L4" s="214"/>
    </row>
    <row r="5" spans="1:12" s="95" customFormat="1" ht="11.25" customHeight="1">
      <c r="A5" s="214" t="s">
        <v>2</v>
      </c>
      <c r="B5" s="214"/>
      <c r="C5" s="214"/>
      <c r="D5" s="214"/>
      <c r="E5" s="214"/>
      <c r="F5" s="214"/>
      <c r="G5" s="214"/>
      <c r="H5" s="214"/>
      <c r="I5" s="214"/>
      <c r="J5" s="214"/>
      <c r="K5" s="214"/>
      <c r="L5" s="214"/>
    </row>
    <row r="6" spans="1:12" s="95" customFormat="1" ht="11.25" customHeight="1">
      <c r="A6" s="214"/>
      <c r="B6" s="214"/>
      <c r="C6" s="214"/>
      <c r="D6" s="214"/>
      <c r="E6" s="214"/>
      <c r="F6" s="214"/>
      <c r="G6" s="214"/>
      <c r="H6" s="214"/>
      <c r="I6" s="214"/>
      <c r="J6" s="214"/>
      <c r="K6" s="214"/>
      <c r="L6" s="214"/>
    </row>
    <row r="7" spans="1:12" s="95" customFormat="1" ht="11.25" customHeight="1">
      <c r="A7" s="214" t="s">
        <v>3</v>
      </c>
      <c r="B7" s="214"/>
      <c r="C7" s="214"/>
      <c r="D7" s="214"/>
      <c r="E7" s="214"/>
      <c r="F7" s="214"/>
      <c r="G7" s="214"/>
      <c r="H7" s="214"/>
      <c r="I7" s="214"/>
      <c r="J7" s="214"/>
      <c r="K7" s="214"/>
      <c r="L7" s="214"/>
    </row>
    <row r="8" spans="1:12" s="95" customFormat="1" ht="11.25" customHeight="1">
      <c r="A8" s="214"/>
      <c r="B8" s="214"/>
      <c r="C8" s="214"/>
      <c r="D8" s="214"/>
      <c r="E8" s="214"/>
      <c r="F8" s="214"/>
      <c r="G8" s="214"/>
      <c r="H8" s="214"/>
      <c r="I8" s="214"/>
      <c r="J8" s="214"/>
      <c r="K8" s="214"/>
      <c r="L8" s="214"/>
    </row>
    <row r="9" spans="1:12" s="95" customFormat="1" ht="11.25" customHeight="1">
      <c r="A9" s="214" t="s">
        <v>4</v>
      </c>
      <c r="B9" s="214"/>
      <c r="C9" s="214"/>
      <c r="D9" s="214"/>
      <c r="E9" s="214"/>
      <c r="F9" s="214"/>
      <c r="G9" s="214"/>
      <c r="H9" s="214"/>
      <c r="I9" s="214"/>
      <c r="J9" s="214"/>
      <c r="K9" s="214"/>
      <c r="L9" s="214"/>
    </row>
    <row r="10" spans="1:12" s="95" customFormat="1" ht="11.25" customHeight="1">
      <c r="A10" s="214"/>
      <c r="B10" s="214"/>
      <c r="C10" s="214"/>
      <c r="D10" s="214"/>
      <c r="E10" s="214"/>
      <c r="F10" s="214"/>
      <c r="G10" s="214"/>
      <c r="H10" s="214"/>
      <c r="I10" s="214"/>
      <c r="J10" s="214"/>
      <c r="K10" s="214"/>
      <c r="L10" s="214"/>
    </row>
    <row r="11" spans="1:12" s="95" customFormat="1" ht="11.25" customHeight="1">
      <c r="A11" s="214"/>
      <c r="B11" s="214"/>
      <c r="C11" s="214"/>
      <c r="D11" s="214"/>
      <c r="E11" s="214"/>
      <c r="F11" s="214"/>
      <c r="G11" s="214"/>
      <c r="H11" s="214"/>
      <c r="I11" s="214"/>
      <c r="J11" s="214"/>
      <c r="K11" s="214"/>
      <c r="L11" s="214"/>
    </row>
    <row r="12" spans="1:12" s="95" customFormat="1" ht="11.25" customHeight="1">
      <c r="A12" s="214" t="s">
        <v>5</v>
      </c>
      <c r="B12" s="214"/>
      <c r="C12" s="214"/>
      <c r="D12" s="214"/>
      <c r="E12" s="214"/>
      <c r="F12" s="214"/>
      <c r="G12" s="214"/>
      <c r="H12" s="214"/>
      <c r="I12" s="214"/>
      <c r="J12" s="214"/>
      <c r="K12" s="214"/>
      <c r="L12" s="214"/>
    </row>
    <row r="13" spans="1:12" s="95" customFormat="1" ht="11.25" customHeight="1">
      <c r="A13" s="214"/>
      <c r="B13" s="214"/>
      <c r="C13" s="214"/>
      <c r="D13" s="214"/>
      <c r="E13" s="214"/>
      <c r="F13" s="214"/>
      <c r="G13" s="214"/>
      <c r="H13" s="214"/>
      <c r="I13" s="214"/>
      <c r="J13" s="214"/>
      <c r="K13" s="214"/>
      <c r="L13" s="214"/>
    </row>
    <row r="14" spans="1:12" s="95" customFormat="1" ht="11.25" customHeight="1">
      <c r="A14" s="214" t="s">
        <v>6</v>
      </c>
      <c r="B14" s="214"/>
      <c r="C14" s="214"/>
      <c r="D14" s="214"/>
      <c r="E14" s="214"/>
      <c r="F14" s="214"/>
      <c r="G14" s="214"/>
      <c r="H14" s="214"/>
      <c r="I14" s="214"/>
      <c r="J14" s="214"/>
      <c r="K14" s="214"/>
      <c r="L14" s="214"/>
    </row>
    <row r="15" spans="1:12" s="95" customFormat="1" ht="11.25" customHeight="1">
      <c r="A15" s="214" t="s">
        <v>150</v>
      </c>
      <c r="B15" s="214"/>
      <c r="C15" s="214"/>
      <c r="D15" s="214"/>
      <c r="E15" s="214"/>
      <c r="F15" s="214"/>
      <c r="G15" s="214"/>
      <c r="H15" s="214"/>
      <c r="I15" s="214"/>
      <c r="J15" s="214"/>
      <c r="K15" s="214"/>
      <c r="L15" s="214"/>
    </row>
    <row r="16" spans="1:12" s="95" customFormat="1" ht="11.25" customHeight="1">
      <c r="A16" s="214"/>
      <c r="B16" s="214"/>
      <c r="C16" s="214"/>
      <c r="D16" s="214"/>
      <c r="E16" s="214"/>
      <c r="F16" s="214"/>
      <c r="G16" s="214"/>
      <c r="H16" s="214"/>
      <c r="I16" s="214"/>
      <c r="J16" s="214"/>
      <c r="K16" s="214"/>
      <c r="L16" s="214"/>
    </row>
    <row r="17" spans="1:12" s="95" customFormat="1" ht="11.25" customHeight="1">
      <c r="A17" s="96"/>
      <c r="B17" s="32"/>
      <c r="C17" s="32"/>
      <c r="D17" s="32"/>
      <c r="E17" s="32"/>
      <c r="F17" s="32"/>
      <c r="G17" s="63"/>
      <c r="H17" s="63"/>
      <c r="I17" s="63"/>
      <c r="J17" s="63"/>
      <c r="K17" s="63"/>
      <c r="L17" s="70" t="s">
        <v>8</v>
      </c>
    </row>
    <row r="18" spans="1:12" s="98" customFormat="1" ht="11.25" customHeight="1">
      <c r="A18" s="97"/>
      <c r="B18" s="215" t="s">
        <v>137</v>
      </c>
      <c r="C18" s="215"/>
      <c r="D18" s="215"/>
      <c r="E18" s="215"/>
      <c r="F18" s="215"/>
      <c r="G18" s="215"/>
      <c r="H18" s="215"/>
      <c r="I18" s="215"/>
      <c r="J18" s="215"/>
      <c r="K18" s="215"/>
      <c r="L18" s="215"/>
    </row>
    <row r="19" spans="1:12" s="98" customFormat="1" ht="11.25" customHeight="1">
      <c r="A19" s="72" t="s">
        <v>11</v>
      </c>
      <c r="B19" s="99"/>
      <c r="C19" s="30"/>
      <c r="D19" s="30"/>
      <c r="E19" s="29"/>
      <c r="F19" s="99"/>
      <c r="G19" s="30"/>
      <c r="H19" s="29"/>
      <c r="I19" s="99"/>
      <c r="J19" s="30"/>
      <c r="K19" s="29"/>
      <c r="L19" s="72" t="s">
        <v>14</v>
      </c>
    </row>
    <row r="20" spans="1:12" s="98" customFormat="1" ht="11.25" customHeight="1">
      <c r="A20" s="75" t="s">
        <v>15</v>
      </c>
      <c r="B20" s="160" t="s">
        <v>16</v>
      </c>
      <c r="C20" s="160"/>
      <c r="D20" s="79"/>
      <c r="E20" s="80"/>
      <c r="F20" s="213" t="s">
        <v>17</v>
      </c>
      <c r="G20" s="213"/>
      <c r="H20" s="213"/>
      <c r="I20" s="55"/>
      <c r="J20" s="63" t="s">
        <v>131</v>
      </c>
      <c r="K20" s="43"/>
      <c r="L20" s="75" t="s">
        <v>18</v>
      </c>
    </row>
    <row r="21" spans="1:12" s="98" customFormat="1" ht="11.25" customHeight="1">
      <c r="A21" s="75" t="s">
        <v>19</v>
      </c>
      <c r="B21" s="81" t="s">
        <v>22</v>
      </c>
      <c r="C21" s="81" t="s">
        <v>23</v>
      </c>
      <c r="D21" s="100"/>
      <c r="E21" s="83"/>
      <c r="F21" s="158" t="s">
        <v>132</v>
      </c>
      <c r="G21" s="158"/>
      <c r="H21" s="158"/>
      <c r="I21" s="82"/>
      <c r="J21" s="100"/>
      <c r="K21" s="83"/>
      <c r="L21" s="75" t="s">
        <v>21</v>
      </c>
    </row>
    <row r="22" spans="1:12" s="98" customFormat="1" ht="11.25" customHeight="1">
      <c r="A22" s="84"/>
      <c r="B22" s="159" t="s">
        <v>151</v>
      </c>
      <c r="C22" s="159"/>
      <c r="D22" s="11" t="s">
        <v>134</v>
      </c>
      <c r="E22" s="11" t="s">
        <v>25</v>
      </c>
      <c r="F22" s="11" t="s">
        <v>151</v>
      </c>
      <c r="G22" s="11"/>
      <c r="H22" s="11" t="s">
        <v>25</v>
      </c>
      <c r="I22" s="11" t="s">
        <v>151</v>
      </c>
      <c r="J22" s="11"/>
      <c r="K22" s="11" t="s">
        <v>131</v>
      </c>
      <c r="L22" s="11"/>
    </row>
    <row r="23" spans="1:12" s="98" customFormat="1" ht="11.25" customHeight="1">
      <c r="A23" s="86"/>
      <c r="B23" s="33"/>
      <c r="C23" s="33"/>
      <c r="D23" s="87"/>
      <c r="E23" s="86"/>
      <c r="F23" s="33"/>
      <c r="G23" s="87"/>
      <c r="H23" s="88"/>
      <c r="I23" s="88"/>
      <c r="J23" s="88"/>
      <c r="K23" s="88"/>
      <c r="L23" s="33"/>
    </row>
    <row r="24" spans="1:12" s="98" customFormat="1" ht="11.25" customHeight="1">
      <c r="A24" s="89" t="s">
        <v>26</v>
      </c>
      <c r="B24" s="37">
        <v>1616</v>
      </c>
      <c r="C24" s="37">
        <v>123</v>
      </c>
      <c r="D24" s="91">
        <v>15253</v>
      </c>
      <c r="E24" s="89">
        <f aca="true" t="shared" si="0" ref="E24:E119">SUM(B24:D24)</f>
        <v>16992</v>
      </c>
      <c r="F24" s="37">
        <v>530</v>
      </c>
      <c r="G24" s="91">
        <v>4944</v>
      </c>
      <c r="H24" s="38">
        <f aca="true" t="shared" si="1" ref="H24:H119">SUM(F24:G24)</f>
        <v>5474</v>
      </c>
      <c r="I24" s="38">
        <f aca="true" t="shared" si="2" ref="I24:I119">SUM(B24+C24+F24)</f>
        <v>2269</v>
      </c>
      <c r="J24" s="38">
        <f aca="true" t="shared" si="3" ref="J24:J119">SUM(D24+G24)</f>
        <v>20197</v>
      </c>
      <c r="K24" s="89">
        <f>SUM(I24:J24)</f>
        <v>22466</v>
      </c>
      <c r="L24" s="37">
        <v>8913</v>
      </c>
    </row>
    <row r="25" spans="1:12" s="98" customFormat="1" ht="11.25" customHeight="1">
      <c r="A25" s="89" t="s">
        <v>27</v>
      </c>
      <c r="B25" s="37">
        <v>3646</v>
      </c>
      <c r="C25" s="37">
        <v>6</v>
      </c>
      <c r="D25" s="91">
        <v>32755</v>
      </c>
      <c r="E25" s="89">
        <f t="shared" si="0"/>
        <v>36407</v>
      </c>
      <c r="F25" s="37">
        <v>37</v>
      </c>
      <c r="G25" s="91">
        <v>433</v>
      </c>
      <c r="H25" s="38">
        <f t="shared" si="1"/>
        <v>470</v>
      </c>
      <c r="I25" s="38">
        <f t="shared" si="2"/>
        <v>3689</v>
      </c>
      <c r="J25" s="38">
        <f t="shared" si="3"/>
        <v>33188</v>
      </c>
      <c r="K25" s="89">
        <f aca="true" t="shared" si="4" ref="K25:K119">SUM(E25+H25)</f>
        <v>36877</v>
      </c>
      <c r="L25" s="37">
        <v>468</v>
      </c>
    </row>
    <row r="26" spans="1:12" s="98" customFormat="1" ht="11.25" customHeight="1">
      <c r="A26" s="89" t="s">
        <v>28</v>
      </c>
      <c r="B26" s="37">
        <v>1274</v>
      </c>
      <c r="C26" s="37">
        <v>26</v>
      </c>
      <c r="D26" s="91">
        <v>8849</v>
      </c>
      <c r="E26" s="89">
        <f t="shared" si="0"/>
        <v>10149</v>
      </c>
      <c r="F26" s="37">
        <v>124</v>
      </c>
      <c r="G26" s="91">
        <v>915</v>
      </c>
      <c r="H26" s="38">
        <f t="shared" si="1"/>
        <v>1039</v>
      </c>
      <c r="I26" s="38">
        <f t="shared" si="2"/>
        <v>1424</v>
      </c>
      <c r="J26" s="38">
        <f t="shared" si="3"/>
        <v>9764</v>
      </c>
      <c r="K26" s="89">
        <f t="shared" si="4"/>
        <v>11188</v>
      </c>
      <c r="L26" s="37">
        <v>19103</v>
      </c>
    </row>
    <row r="27" spans="1:12" s="98" customFormat="1" ht="11.25" customHeight="1">
      <c r="A27" s="89" t="s">
        <v>138</v>
      </c>
      <c r="B27" s="37">
        <v>687</v>
      </c>
      <c r="C27" s="37">
        <v>859</v>
      </c>
      <c r="D27" s="91">
        <v>11610</v>
      </c>
      <c r="E27" s="89">
        <f t="shared" si="0"/>
        <v>13156</v>
      </c>
      <c r="F27" s="37">
        <v>345</v>
      </c>
      <c r="G27" s="91">
        <v>2522</v>
      </c>
      <c r="H27" s="38">
        <f t="shared" si="1"/>
        <v>2867</v>
      </c>
      <c r="I27" s="38">
        <f t="shared" si="2"/>
        <v>1891</v>
      </c>
      <c r="J27" s="38">
        <f t="shared" si="3"/>
        <v>14132</v>
      </c>
      <c r="K27" s="89">
        <f t="shared" si="4"/>
        <v>16023</v>
      </c>
      <c r="L27" s="37">
        <v>2501</v>
      </c>
    </row>
    <row r="28" spans="1:12" s="98" customFormat="1" ht="11.25" customHeight="1">
      <c r="A28" s="89" t="s">
        <v>30</v>
      </c>
      <c r="B28" s="37">
        <v>94</v>
      </c>
      <c r="C28" s="37">
        <v>296</v>
      </c>
      <c r="D28" s="91">
        <v>2106</v>
      </c>
      <c r="E28" s="89">
        <f t="shared" si="0"/>
        <v>2496</v>
      </c>
      <c r="F28" s="37">
        <v>3</v>
      </c>
      <c r="G28" s="91">
        <v>64</v>
      </c>
      <c r="H28" s="38">
        <f t="shared" si="1"/>
        <v>67</v>
      </c>
      <c r="I28" s="38">
        <f t="shared" si="2"/>
        <v>393</v>
      </c>
      <c r="J28" s="38">
        <f t="shared" si="3"/>
        <v>2170</v>
      </c>
      <c r="K28" s="89">
        <f t="shared" si="4"/>
        <v>2563</v>
      </c>
      <c r="L28" s="37">
        <v>396</v>
      </c>
    </row>
    <row r="29" spans="1:12" s="98" customFormat="1" ht="11.25" customHeight="1">
      <c r="A29" s="89" t="s">
        <v>31</v>
      </c>
      <c r="B29" s="37">
        <v>2363</v>
      </c>
      <c r="C29" s="37">
        <v>1775</v>
      </c>
      <c r="D29" s="91">
        <v>24521</v>
      </c>
      <c r="E29" s="89">
        <f t="shared" si="0"/>
        <v>28659</v>
      </c>
      <c r="F29" s="37">
        <v>245</v>
      </c>
      <c r="G29" s="91">
        <v>211</v>
      </c>
      <c r="H29" s="38">
        <f t="shared" si="1"/>
        <v>456</v>
      </c>
      <c r="I29" s="38">
        <f t="shared" si="2"/>
        <v>4383</v>
      </c>
      <c r="J29" s="38">
        <f t="shared" si="3"/>
        <v>24732</v>
      </c>
      <c r="K29" s="89">
        <f t="shared" si="4"/>
        <v>29115</v>
      </c>
      <c r="L29" s="37">
        <v>4312</v>
      </c>
    </row>
    <row r="30" spans="1:12" s="98" customFormat="1" ht="11.25" customHeight="1">
      <c r="A30" s="89" t="s">
        <v>32</v>
      </c>
      <c r="B30" s="37">
        <v>3322</v>
      </c>
      <c r="C30" s="37">
        <v>20783</v>
      </c>
      <c r="D30" s="91">
        <v>160899</v>
      </c>
      <c r="E30" s="89">
        <f t="shared" si="0"/>
        <v>185004</v>
      </c>
      <c r="F30" s="37">
        <v>3126</v>
      </c>
      <c r="G30" s="91">
        <v>17238</v>
      </c>
      <c r="H30" s="38">
        <f t="shared" si="1"/>
        <v>20364</v>
      </c>
      <c r="I30" s="38">
        <f t="shared" si="2"/>
        <v>27231</v>
      </c>
      <c r="J30" s="38">
        <f t="shared" si="3"/>
        <v>178137</v>
      </c>
      <c r="K30" s="89">
        <f t="shared" si="4"/>
        <v>205368</v>
      </c>
      <c r="L30" s="37">
        <v>32375</v>
      </c>
    </row>
    <row r="31" spans="1:12" s="98" customFormat="1" ht="11.25" customHeight="1">
      <c r="A31" s="89" t="s">
        <v>33</v>
      </c>
      <c r="B31" s="37">
        <v>0</v>
      </c>
      <c r="C31" s="37">
        <v>0</v>
      </c>
      <c r="D31" s="91">
        <v>4</v>
      </c>
      <c r="E31" s="89">
        <f t="shared" si="0"/>
        <v>4</v>
      </c>
      <c r="F31" s="37">
        <v>0</v>
      </c>
      <c r="G31" s="91">
        <v>0</v>
      </c>
      <c r="H31" s="38">
        <f t="shared" si="1"/>
        <v>0</v>
      </c>
      <c r="I31" s="38">
        <f t="shared" si="2"/>
        <v>0</v>
      </c>
      <c r="J31" s="38">
        <f t="shared" si="3"/>
        <v>4</v>
      </c>
      <c r="K31" s="89">
        <f t="shared" si="4"/>
        <v>4</v>
      </c>
      <c r="L31" s="37">
        <v>165</v>
      </c>
    </row>
    <row r="32" spans="1:12" s="98" customFormat="1" ht="11.25" customHeight="1">
      <c r="A32" s="89" t="s">
        <v>34</v>
      </c>
      <c r="B32" s="37">
        <v>0</v>
      </c>
      <c r="C32" s="37">
        <v>119</v>
      </c>
      <c r="D32" s="91">
        <v>616</v>
      </c>
      <c r="E32" s="89">
        <f t="shared" si="0"/>
        <v>735</v>
      </c>
      <c r="F32" s="37">
        <v>52</v>
      </c>
      <c r="G32" s="91">
        <v>530</v>
      </c>
      <c r="H32" s="38">
        <f t="shared" si="1"/>
        <v>582</v>
      </c>
      <c r="I32" s="38">
        <f t="shared" si="2"/>
        <v>171</v>
      </c>
      <c r="J32" s="38">
        <f t="shared" si="3"/>
        <v>1146</v>
      </c>
      <c r="K32" s="89">
        <f t="shared" si="4"/>
        <v>1317</v>
      </c>
      <c r="L32" s="37">
        <v>0</v>
      </c>
    </row>
    <row r="33" spans="1:12" s="98" customFormat="1" ht="11.25" customHeight="1">
      <c r="A33" s="89" t="s">
        <v>35</v>
      </c>
      <c r="B33" s="37">
        <v>7158</v>
      </c>
      <c r="C33" s="37">
        <v>0</v>
      </c>
      <c r="D33" s="91">
        <v>216243</v>
      </c>
      <c r="E33" s="89">
        <f t="shared" si="0"/>
        <v>223401</v>
      </c>
      <c r="F33" s="37">
        <v>20</v>
      </c>
      <c r="G33" s="91">
        <v>256</v>
      </c>
      <c r="H33" s="38">
        <f t="shared" si="1"/>
        <v>276</v>
      </c>
      <c r="I33" s="38">
        <f t="shared" si="2"/>
        <v>7178</v>
      </c>
      <c r="J33" s="38">
        <f t="shared" si="3"/>
        <v>216499</v>
      </c>
      <c r="K33" s="89">
        <f t="shared" si="4"/>
        <v>223677</v>
      </c>
      <c r="L33" s="37">
        <v>3414</v>
      </c>
    </row>
    <row r="34" spans="1:12" s="98" customFormat="1" ht="11.25" customHeight="1">
      <c r="A34" s="89" t="s">
        <v>36</v>
      </c>
      <c r="B34" s="37">
        <v>20420</v>
      </c>
      <c r="C34" s="37">
        <v>42131</v>
      </c>
      <c r="D34" s="91">
        <v>394415</v>
      </c>
      <c r="E34" s="89">
        <f t="shared" si="0"/>
        <v>456966</v>
      </c>
      <c r="F34" s="37">
        <v>38491</v>
      </c>
      <c r="G34" s="91">
        <v>300922</v>
      </c>
      <c r="H34" s="38">
        <f t="shared" si="1"/>
        <v>339413</v>
      </c>
      <c r="I34" s="38">
        <f t="shared" si="2"/>
        <v>101042</v>
      </c>
      <c r="J34" s="38">
        <f t="shared" si="3"/>
        <v>695337</v>
      </c>
      <c r="K34" s="89">
        <f t="shared" si="4"/>
        <v>796379</v>
      </c>
      <c r="L34" s="37">
        <v>294462</v>
      </c>
    </row>
    <row r="35" spans="1:12" s="98" customFormat="1" ht="11.25" customHeight="1">
      <c r="A35" s="89" t="s">
        <v>37</v>
      </c>
      <c r="B35" s="37">
        <v>656</v>
      </c>
      <c r="C35" s="37">
        <v>43</v>
      </c>
      <c r="D35" s="91">
        <v>5725</v>
      </c>
      <c r="E35" s="89">
        <f t="shared" si="0"/>
        <v>6424</v>
      </c>
      <c r="F35" s="37">
        <v>114</v>
      </c>
      <c r="G35" s="91">
        <v>789</v>
      </c>
      <c r="H35" s="38">
        <f t="shared" si="1"/>
        <v>903</v>
      </c>
      <c r="I35" s="38">
        <f t="shared" si="2"/>
        <v>813</v>
      </c>
      <c r="J35" s="38">
        <f t="shared" si="3"/>
        <v>6514</v>
      </c>
      <c r="K35" s="89">
        <f t="shared" si="4"/>
        <v>7327</v>
      </c>
      <c r="L35" s="37">
        <v>0</v>
      </c>
    </row>
    <row r="36" spans="1:12" s="98" customFormat="1" ht="11.25" customHeight="1">
      <c r="A36" s="89" t="s">
        <v>38</v>
      </c>
      <c r="B36" s="37">
        <v>13051</v>
      </c>
      <c r="C36" s="37">
        <v>6250</v>
      </c>
      <c r="D36" s="91">
        <v>89238</v>
      </c>
      <c r="E36" s="89">
        <f t="shared" si="0"/>
        <v>108539</v>
      </c>
      <c r="F36" s="37">
        <v>1811</v>
      </c>
      <c r="G36" s="91">
        <v>13352</v>
      </c>
      <c r="H36" s="38">
        <f t="shared" si="1"/>
        <v>15163</v>
      </c>
      <c r="I36" s="38">
        <f t="shared" si="2"/>
        <v>21112</v>
      </c>
      <c r="J36" s="38">
        <f t="shared" si="3"/>
        <v>102590</v>
      </c>
      <c r="K36" s="89">
        <f t="shared" si="4"/>
        <v>123702</v>
      </c>
      <c r="L36" s="37">
        <v>58558</v>
      </c>
    </row>
    <row r="37" spans="1:12" s="98" customFormat="1" ht="11.25" customHeight="1">
      <c r="A37" s="89" t="s">
        <v>39</v>
      </c>
      <c r="B37" s="37">
        <v>7396</v>
      </c>
      <c r="C37" s="37">
        <v>5245</v>
      </c>
      <c r="D37" s="91">
        <v>71167</v>
      </c>
      <c r="E37" s="89">
        <f t="shared" si="0"/>
        <v>83808</v>
      </c>
      <c r="F37" s="37">
        <v>2389</v>
      </c>
      <c r="G37" s="91">
        <v>35402</v>
      </c>
      <c r="H37" s="38">
        <f t="shared" si="1"/>
        <v>37791</v>
      </c>
      <c r="I37" s="38">
        <f t="shared" si="2"/>
        <v>15030</v>
      </c>
      <c r="J37" s="38">
        <f t="shared" si="3"/>
        <v>106569</v>
      </c>
      <c r="K37" s="89">
        <f t="shared" si="4"/>
        <v>121599</v>
      </c>
      <c r="L37" s="37">
        <v>7096</v>
      </c>
    </row>
    <row r="38" spans="1:12" s="98" customFormat="1" ht="11.25" customHeight="1">
      <c r="A38" s="89" t="s">
        <v>40</v>
      </c>
      <c r="B38" s="37">
        <v>120</v>
      </c>
      <c r="C38" s="37">
        <v>457</v>
      </c>
      <c r="D38" s="91">
        <v>4103</v>
      </c>
      <c r="E38" s="89">
        <f t="shared" si="0"/>
        <v>4680</v>
      </c>
      <c r="F38" s="37">
        <v>1496</v>
      </c>
      <c r="G38" s="91">
        <v>9666</v>
      </c>
      <c r="H38" s="38">
        <f t="shared" si="1"/>
        <v>11162</v>
      </c>
      <c r="I38" s="38">
        <f t="shared" si="2"/>
        <v>2073</v>
      </c>
      <c r="J38" s="38">
        <f t="shared" si="3"/>
        <v>13769</v>
      </c>
      <c r="K38" s="89">
        <f t="shared" si="4"/>
        <v>15842</v>
      </c>
      <c r="L38" s="37">
        <v>3721</v>
      </c>
    </row>
    <row r="39" spans="1:12" s="98" customFormat="1" ht="11.25" customHeight="1">
      <c r="A39" s="89" t="s">
        <v>41</v>
      </c>
      <c r="B39" s="37">
        <v>1497</v>
      </c>
      <c r="C39" s="37">
        <v>101</v>
      </c>
      <c r="D39" s="91">
        <v>4388</v>
      </c>
      <c r="E39" s="89">
        <f t="shared" si="0"/>
        <v>5986</v>
      </c>
      <c r="F39" s="37">
        <v>1653</v>
      </c>
      <c r="G39" s="91">
        <v>10922</v>
      </c>
      <c r="H39" s="38">
        <f t="shared" si="1"/>
        <v>12575</v>
      </c>
      <c r="I39" s="38">
        <f t="shared" si="2"/>
        <v>3251</v>
      </c>
      <c r="J39" s="38">
        <f t="shared" si="3"/>
        <v>15310</v>
      </c>
      <c r="K39" s="89">
        <f t="shared" si="4"/>
        <v>18561</v>
      </c>
      <c r="L39" s="37">
        <v>7997</v>
      </c>
    </row>
    <row r="40" spans="1:12" s="98" customFormat="1" ht="11.25" customHeight="1">
      <c r="A40" s="89" t="s">
        <v>42</v>
      </c>
      <c r="B40" s="37">
        <v>7</v>
      </c>
      <c r="C40" s="37">
        <v>2626</v>
      </c>
      <c r="D40" s="91">
        <v>17147</v>
      </c>
      <c r="E40" s="89">
        <f t="shared" si="0"/>
        <v>19780</v>
      </c>
      <c r="F40" s="37">
        <v>1467</v>
      </c>
      <c r="G40" s="91">
        <v>9134</v>
      </c>
      <c r="H40" s="38">
        <f t="shared" si="1"/>
        <v>10601</v>
      </c>
      <c r="I40" s="38">
        <f t="shared" si="2"/>
        <v>4100</v>
      </c>
      <c r="J40" s="38">
        <f t="shared" si="3"/>
        <v>26281</v>
      </c>
      <c r="K40" s="89">
        <f t="shared" si="4"/>
        <v>30381</v>
      </c>
      <c r="L40" s="37">
        <v>1988</v>
      </c>
    </row>
    <row r="41" spans="1:12" s="98" customFormat="1" ht="11.25" customHeight="1">
      <c r="A41" s="89" t="s">
        <v>43</v>
      </c>
      <c r="B41" s="37">
        <v>7141</v>
      </c>
      <c r="C41" s="37">
        <v>97</v>
      </c>
      <c r="D41" s="91">
        <v>46841</v>
      </c>
      <c r="E41" s="89">
        <f t="shared" si="0"/>
        <v>54079</v>
      </c>
      <c r="F41" s="37">
        <v>34</v>
      </c>
      <c r="G41" s="91">
        <v>738</v>
      </c>
      <c r="H41" s="38">
        <f t="shared" si="1"/>
        <v>772</v>
      </c>
      <c r="I41" s="38">
        <f t="shared" si="2"/>
        <v>7272</v>
      </c>
      <c r="J41" s="38">
        <f t="shared" si="3"/>
        <v>47579</v>
      </c>
      <c r="K41" s="89">
        <f t="shared" si="4"/>
        <v>54851</v>
      </c>
      <c r="L41" s="37">
        <v>479</v>
      </c>
    </row>
    <row r="42" spans="1:12" s="98" customFormat="1" ht="11.25" customHeight="1">
      <c r="A42" s="89" t="s">
        <v>44</v>
      </c>
      <c r="B42" s="37">
        <v>4</v>
      </c>
      <c r="C42" s="37">
        <v>93</v>
      </c>
      <c r="D42" s="91">
        <v>1557</v>
      </c>
      <c r="E42" s="89">
        <f t="shared" si="0"/>
        <v>1654</v>
      </c>
      <c r="F42" s="37">
        <v>74</v>
      </c>
      <c r="G42" s="91">
        <v>652</v>
      </c>
      <c r="H42" s="38">
        <f t="shared" si="1"/>
        <v>726</v>
      </c>
      <c r="I42" s="38">
        <f t="shared" si="2"/>
        <v>171</v>
      </c>
      <c r="J42" s="38">
        <f t="shared" si="3"/>
        <v>2209</v>
      </c>
      <c r="K42" s="89">
        <f t="shared" si="4"/>
        <v>2380</v>
      </c>
      <c r="L42" s="37">
        <v>58</v>
      </c>
    </row>
    <row r="43" spans="1:12" s="98" customFormat="1" ht="11.25" customHeight="1">
      <c r="A43" s="89" t="s">
        <v>45</v>
      </c>
      <c r="B43" s="37">
        <v>1265</v>
      </c>
      <c r="C43" s="37">
        <v>221</v>
      </c>
      <c r="D43" s="91">
        <v>62837</v>
      </c>
      <c r="E43" s="89">
        <f t="shared" si="0"/>
        <v>64323</v>
      </c>
      <c r="F43" s="37">
        <v>159</v>
      </c>
      <c r="G43" s="91">
        <v>1643</v>
      </c>
      <c r="H43" s="38">
        <f t="shared" si="1"/>
        <v>1802</v>
      </c>
      <c r="I43" s="38">
        <f t="shared" si="2"/>
        <v>1645</v>
      </c>
      <c r="J43" s="38">
        <f t="shared" si="3"/>
        <v>64480</v>
      </c>
      <c r="K43" s="89">
        <f t="shared" si="4"/>
        <v>66125</v>
      </c>
      <c r="L43" s="37">
        <v>267</v>
      </c>
    </row>
    <row r="44" spans="1:12" s="98" customFormat="1" ht="11.25" customHeight="1">
      <c r="A44" s="89" t="s">
        <v>46</v>
      </c>
      <c r="B44" s="37">
        <v>7873</v>
      </c>
      <c r="C44" s="37">
        <v>14974</v>
      </c>
      <c r="D44" s="91">
        <v>114098</v>
      </c>
      <c r="E44" s="89">
        <f t="shared" si="0"/>
        <v>136945</v>
      </c>
      <c r="F44" s="37">
        <v>995</v>
      </c>
      <c r="G44" s="91">
        <v>13897</v>
      </c>
      <c r="H44" s="38">
        <f t="shared" si="1"/>
        <v>14892</v>
      </c>
      <c r="I44" s="38">
        <f t="shared" si="2"/>
        <v>23842</v>
      </c>
      <c r="J44" s="38">
        <f t="shared" si="3"/>
        <v>127995</v>
      </c>
      <c r="K44" s="89">
        <f t="shared" si="4"/>
        <v>151837</v>
      </c>
      <c r="L44" s="37">
        <v>25121</v>
      </c>
    </row>
    <row r="45" spans="1:12" s="98" customFormat="1" ht="11.25" customHeight="1">
      <c r="A45" s="89" t="s">
        <v>47</v>
      </c>
      <c r="B45" s="37">
        <v>21930</v>
      </c>
      <c r="C45" s="37">
        <v>620</v>
      </c>
      <c r="D45" s="91">
        <v>242135</v>
      </c>
      <c r="E45" s="89">
        <f t="shared" si="0"/>
        <v>264685</v>
      </c>
      <c r="F45" s="37">
        <v>33723</v>
      </c>
      <c r="G45" s="91">
        <v>165884</v>
      </c>
      <c r="H45" s="38">
        <f t="shared" si="1"/>
        <v>199607</v>
      </c>
      <c r="I45" s="38">
        <f t="shared" si="2"/>
        <v>56273</v>
      </c>
      <c r="J45" s="38">
        <f t="shared" si="3"/>
        <v>408019</v>
      </c>
      <c r="K45" s="89">
        <f t="shared" si="4"/>
        <v>464292</v>
      </c>
      <c r="L45" s="37">
        <v>187682</v>
      </c>
    </row>
    <row r="46" spans="1:12" s="98" customFormat="1" ht="11.25" customHeight="1">
      <c r="A46" s="89" t="s">
        <v>48</v>
      </c>
      <c r="B46" s="37">
        <v>76</v>
      </c>
      <c r="C46" s="37">
        <v>38</v>
      </c>
      <c r="D46" s="91">
        <v>1104</v>
      </c>
      <c r="E46" s="89">
        <f t="shared" si="0"/>
        <v>1218</v>
      </c>
      <c r="F46" s="37">
        <v>3153</v>
      </c>
      <c r="G46" s="91">
        <v>23741</v>
      </c>
      <c r="H46" s="38">
        <f t="shared" si="1"/>
        <v>26894</v>
      </c>
      <c r="I46" s="38">
        <f t="shared" si="2"/>
        <v>3267</v>
      </c>
      <c r="J46" s="38">
        <f t="shared" si="3"/>
        <v>24845</v>
      </c>
      <c r="K46" s="89">
        <f t="shared" si="4"/>
        <v>28112</v>
      </c>
      <c r="L46" s="37">
        <v>3305</v>
      </c>
    </row>
    <row r="47" spans="1:12" s="98" customFormat="1" ht="11.25" customHeight="1">
      <c r="A47" s="89" t="s">
        <v>49</v>
      </c>
      <c r="B47" s="37">
        <v>0</v>
      </c>
      <c r="C47" s="37">
        <v>0</v>
      </c>
      <c r="D47" s="91">
        <v>0</v>
      </c>
      <c r="E47" s="89">
        <f t="shared" si="0"/>
        <v>0</v>
      </c>
      <c r="F47" s="37">
        <v>53</v>
      </c>
      <c r="G47" s="91">
        <v>404</v>
      </c>
      <c r="H47" s="38">
        <f t="shared" si="1"/>
        <v>457</v>
      </c>
      <c r="I47" s="38">
        <f t="shared" si="2"/>
        <v>53</v>
      </c>
      <c r="J47" s="38">
        <f t="shared" si="3"/>
        <v>404</v>
      </c>
      <c r="K47" s="89">
        <f t="shared" si="4"/>
        <v>457</v>
      </c>
      <c r="L47" s="37">
        <v>309</v>
      </c>
    </row>
    <row r="48" spans="1:12" s="98" customFormat="1" ht="11.25" customHeight="1">
      <c r="A48" s="89" t="s">
        <v>50</v>
      </c>
      <c r="B48" s="37">
        <v>21448</v>
      </c>
      <c r="C48" s="37">
        <v>3459</v>
      </c>
      <c r="D48" s="91">
        <v>174314</v>
      </c>
      <c r="E48" s="89">
        <f t="shared" si="0"/>
        <v>199221</v>
      </c>
      <c r="F48" s="37">
        <v>11809</v>
      </c>
      <c r="G48" s="91">
        <v>40500</v>
      </c>
      <c r="H48" s="38">
        <f t="shared" si="1"/>
        <v>52309</v>
      </c>
      <c r="I48" s="38">
        <f t="shared" si="2"/>
        <v>36716</v>
      </c>
      <c r="J48" s="38">
        <f t="shared" si="3"/>
        <v>214814</v>
      </c>
      <c r="K48" s="89">
        <f t="shared" si="4"/>
        <v>251530</v>
      </c>
      <c r="L48" s="37">
        <v>48960</v>
      </c>
    </row>
    <row r="49" spans="1:12" s="98" customFormat="1" ht="11.25" customHeight="1">
      <c r="A49" s="89" t="s">
        <v>51</v>
      </c>
      <c r="B49" s="37">
        <v>0</v>
      </c>
      <c r="C49" s="37">
        <v>9</v>
      </c>
      <c r="D49" s="91">
        <v>62</v>
      </c>
      <c r="E49" s="89">
        <f t="shared" si="0"/>
        <v>71</v>
      </c>
      <c r="F49" s="37">
        <v>3</v>
      </c>
      <c r="G49" s="91">
        <v>37</v>
      </c>
      <c r="H49" s="38">
        <f t="shared" si="1"/>
        <v>40</v>
      </c>
      <c r="I49" s="38">
        <f t="shared" si="2"/>
        <v>12</v>
      </c>
      <c r="J49" s="38">
        <f t="shared" si="3"/>
        <v>99</v>
      </c>
      <c r="K49" s="89">
        <f t="shared" si="4"/>
        <v>111</v>
      </c>
      <c r="L49" s="37">
        <v>0</v>
      </c>
    </row>
    <row r="50" spans="1:12" s="98" customFormat="1" ht="11.25" customHeight="1">
      <c r="A50" s="89" t="s">
        <v>52</v>
      </c>
      <c r="B50" s="37">
        <v>34413</v>
      </c>
      <c r="C50" s="37">
        <v>4197</v>
      </c>
      <c r="D50" s="91">
        <v>281148</v>
      </c>
      <c r="E50" s="89">
        <f t="shared" si="0"/>
        <v>319758</v>
      </c>
      <c r="F50" s="37">
        <v>1876</v>
      </c>
      <c r="G50" s="91">
        <v>13305</v>
      </c>
      <c r="H50" s="38">
        <f t="shared" si="1"/>
        <v>15181</v>
      </c>
      <c r="I50" s="38">
        <f t="shared" si="2"/>
        <v>40486</v>
      </c>
      <c r="J50" s="38">
        <f t="shared" si="3"/>
        <v>294453</v>
      </c>
      <c r="K50" s="89">
        <f t="shared" si="4"/>
        <v>334939</v>
      </c>
      <c r="L50" s="37">
        <v>3064</v>
      </c>
    </row>
    <row r="51" spans="1:12" s="98" customFormat="1" ht="11.25" customHeight="1">
      <c r="A51" s="89" t="s">
        <v>53</v>
      </c>
      <c r="B51" s="37">
        <v>5801</v>
      </c>
      <c r="C51" s="37">
        <v>2435</v>
      </c>
      <c r="D51" s="91">
        <v>1427</v>
      </c>
      <c r="E51" s="89">
        <f t="shared" si="0"/>
        <v>9663</v>
      </c>
      <c r="F51" s="37">
        <v>9607</v>
      </c>
      <c r="G51" s="91">
        <v>1860</v>
      </c>
      <c r="H51" s="38">
        <f t="shared" si="1"/>
        <v>11467</v>
      </c>
      <c r="I51" s="38">
        <f t="shared" si="2"/>
        <v>17843</v>
      </c>
      <c r="J51" s="38">
        <f t="shared" si="3"/>
        <v>3287</v>
      </c>
      <c r="K51" s="89">
        <f t="shared" si="4"/>
        <v>21130</v>
      </c>
      <c r="L51" s="37">
        <v>477</v>
      </c>
    </row>
    <row r="52" spans="1:12" s="98" customFormat="1" ht="11.25" customHeight="1">
      <c r="A52" s="89" t="s">
        <v>54</v>
      </c>
      <c r="B52" s="37">
        <v>296</v>
      </c>
      <c r="C52" s="37">
        <v>0</v>
      </c>
      <c r="D52" s="91">
        <v>1317</v>
      </c>
      <c r="E52" s="89">
        <f t="shared" si="0"/>
        <v>1613</v>
      </c>
      <c r="F52" s="37">
        <v>0</v>
      </c>
      <c r="G52" s="91">
        <v>0</v>
      </c>
      <c r="H52" s="38">
        <f t="shared" si="1"/>
        <v>0</v>
      </c>
      <c r="I52" s="38">
        <f t="shared" si="2"/>
        <v>296</v>
      </c>
      <c r="J52" s="38">
        <f t="shared" si="3"/>
        <v>1317</v>
      </c>
      <c r="K52" s="89">
        <f t="shared" si="4"/>
        <v>1613</v>
      </c>
      <c r="L52" s="37">
        <v>0</v>
      </c>
    </row>
    <row r="53" spans="1:12" s="98" customFormat="1" ht="11.25" customHeight="1">
      <c r="A53" s="89" t="s">
        <v>55</v>
      </c>
      <c r="B53" s="37">
        <v>0</v>
      </c>
      <c r="C53" s="37">
        <v>0</v>
      </c>
      <c r="D53" s="91">
        <v>210</v>
      </c>
      <c r="E53" s="89">
        <f t="shared" si="0"/>
        <v>210</v>
      </c>
      <c r="F53" s="37">
        <v>27</v>
      </c>
      <c r="G53" s="91">
        <v>937</v>
      </c>
      <c r="H53" s="38">
        <f t="shared" si="1"/>
        <v>964</v>
      </c>
      <c r="I53" s="38">
        <f t="shared" si="2"/>
        <v>27</v>
      </c>
      <c r="J53" s="38">
        <f t="shared" si="3"/>
        <v>1147</v>
      </c>
      <c r="K53" s="89">
        <f t="shared" si="4"/>
        <v>1174</v>
      </c>
      <c r="L53" s="37">
        <v>10</v>
      </c>
    </row>
    <row r="54" spans="1:12" s="98" customFormat="1" ht="11.25" customHeight="1">
      <c r="A54" s="89" t="s">
        <v>56</v>
      </c>
      <c r="B54" s="37">
        <v>46505</v>
      </c>
      <c r="C54" s="37">
        <v>60049</v>
      </c>
      <c r="D54" s="91">
        <v>650861</v>
      </c>
      <c r="E54" s="89">
        <f t="shared" si="0"/>
        <v>757415</v>
      </c>
      <c r="F54" s="37">
        <v>24136</v>
      </c>
      <c r="G54" s="91">
        <v>139044</v>
      </c>
      <c r="H54" s="38">
        <f t="shared" si="1"/>
        <v>163180</v>
      </c>
      <c r="I54" s="38">
        <f t="shared" si="2"/>
        <v>130690</v>
      </c>
      <c r="J54" s="38">
        <f t="shared" si="3"/>
        <v>789905</v>
      </c>
      <c r="K54" s="89">
        <f t="shared" si="4"/>
        <v>920595</v>
      </c>
      <c r="L54" s="37">
        <v>195083</v>
      </c>
    </row>
    <row r="55" spans="1:12" s="98" customFormat="1" ht="11.25" customHeight="1">
      <c r="A55" s="89" t="s">
        <v>57</v>
      </c>
      <c r="B55" s="37">
        <v>866</v>
      </c>
      <c r="C55" s="37">
        <v>323</v>
      </c>
      <c r="D55" s="91">
        <v>17467</v>
      </c>
      <c r="E55" s="89">
        <f t="shared" si="0"/>
        <v>18656</v>
      </c>
      <c r="F55" s="37">
        <v>1437</v>
      </c>
      <c r="G55" s="91">
        <v>10051</v>
      </c>
      <c r="H55" s="38">
        <f t="shared" si="1"/>
        <v>11488</v>
      </c>
      <c r="I55" s="38">
        <f t="shared" si="2"/>
        <v>2626</v>
      </c>
      <c r="J55" s="38">
        <f t="shared" si="3"/>
        <v>27518</v>
      </c>
      <c r="K55" s="89">
        <f t="shared" si="4"/>
        <v>30144</v>
      </c>
      <c r="L55" s="37">
        <v>45265</v>
      </c>
    </row>
    <row r="56" spans="1:12" s="98" customFormat="1" ht="11.25" customHeight="1">
      <c r="A56" s="89" t="s">
        <v>58</v>
      </c>
      <c r="B56" s="37">
        <v>6374</v>
      </c>
      <c r="C56" s="37">
        <v>17450</v>
      </c>
      <c r="D56" s="91">
        <v>153575</v>
      </c>
      <c r="E56" s="89">
        <f t="shared" si="0"/>
        <v>177399</v>
      </c>
      <c r="F56" s="37">
        <v>1435</v>
      </c>
      <c r="G56" s="91">
        <v>14191</v>
      </c>
      <c r="H56" s="38">
        <f t="shared" si="1"/>
        <v>15626</v>
      </c>
      <c r="I56" s="38">
        <f t="shared" si="2"/>
        <v>25259</v>
      </c>
      <c r="J56" s="38">
        <f t="shared" si="3"/>
        <v>167766</v>
      </c>
      <c r="K56" s="89">
        <f t="shared" si="4"/>
        <v>193025</v>
      </c>
      <c r="L56" s="37">
        <v>6725</v>
      </c>
    </row>
    <row r="57" spans="1:12" s="98" customFormat="1" ht="11.25" customHeight="1">
      <c r="A57" s="89" t="s">
        <v>59</v>
      </c>
      <c r="B57" s="37">
        <v>301861</v>
      </c>
      <c r="C57" s="37">
        <v>5069</v>
      </c>
      <c r="D57" s="91">
        <v>2031274</v>
      </c>
      <c r="E57" s="89">
        <f t="shared" si="0"/>
        <v>2338204</v>
      </c>
      <c r="F57" s="37">
        <v>30732</v>
      </c>
      <c r="G57" s="91">
        <v>222212</v>
      </c>
      <c r="H57" s="38">
        <f t="shared" si="1"/>
        <v>252944</v>
      </c>
      <c r="I57" s="38">
        <f t="shared" si="2"/>
        <v>337662</v>
      </c>
      <c r="J57" s="38">
        <f t="shared" si="3"/>
        <v>2253486</v>
      </c>
      <c r="K57" s="89">
        <f t="shared" si="4"/>
        <v>2591148</v>
      </c>
      <c r="L57" s="37">
        <v>2995781</v>
      </c>
    </row>
    <row r="58" spans="1:12" s="98" customFormat="1" ht="11.25" customHeight="1">
      <c r="A58" s="89" t="s">
        <v>60</v>
      </c>
      <c r="B58" s="37">
        <v>37847</v>
      </c>
      <c r="C58" s="37">
        <v>115283</v>
      </c>
      <c r="D58" s="91">
        <v>966370</v>
      </c>
      <c r="E58" s="89">
        <f t="shared" si="0"/>
        <v>1119500</v>
      </c>
      <c r="F58" s="37">
        <v>28782</v>
      </c>
      <c r="G58" s="91">
        <v>177510</v>
      </c>
      <c r="H58" s="38">
        <f t="shared" si="1"/>
        <v>206292</v>
      </c>
      <c r="I58" s="38">
        <f t="shared" si="2"/>
        <v>181912</v>
      </c>
      <c r="J58" s="38">
        <f t="shared" si="3"/>
        <v>1143880</v>
      </c>
      <c r="K58" s="89">
        <f t="shared" si="4"/>
        <v>1325792</v>
      </c>
      <c r="L58" s="37">
        <v>808180</v>
      </c>
    </row>
    <row r="59" spans="1:12" s="98" customFormat="1" ht="11.25" customHeight="1">
      <c r="A59" s="89" t="s">
        <v>61</v>
      </c>
      <c r="B59" s="37">
        <v>214</v>
      </c>
      <c r="C59" s="37">
        <v>298</v>
      </c>
      <c r="D59" s="91">
        <v>3019</v>
      </c>
      <c r="E59" s="89">
        <f t="shared" si="0"/>
        <v>3531</v>
      </c>
      <c r="F59" s="37">
        <v>103</v>
      </c>
      <c r="G59" s="91">
        <v>741</v>
      </c>
      <c r="H59" s="38">
        <f t="shared" si="1"/>
        <v>844</v>
      </c>
      <c r="I59" s="38">
        <f t="shared" si="2"/>
        <v>615</v>
      </c>
      <c r="J59" s="38">
        <f t="shared" si="3"/>
        <v>3760</v>
      </c>
      <c r="K59" s="89">
        <f t="shared" si="4"/>
        <v>4375</v>
      </c>
      <c r="L59" s="37">
        <v>1677</v>
      </c>
    </row>
    <row r="60" spans="1:12" s="98" customFormat="1" ht="11.25" customHeight="1">
      <c r="A60" s="89" t="s">
        <v>62</v>
      </c>
      <c r="B60" s="37">
        <v>873</v>
      </c>
      <c r="C60" s="37">
        <v>15</v>
      </c>
      <c r="D60" s="91">
        <v>5557</v>
      </c>
      <c r="E60" s="89">
        <f t="shared" si="0"/>
        <v>6445</v>
      </c>
      <c r="F60" s="37">
        <v>135</v>
      </c>
      <c r="G60" s="91">
        <v>1018</v>
      </c>
      <c r="H60" s="38">
        <f t="shared" si="1"/>
        <v>1153</v>
      </c>
      <c r="I60" s="38">
        <f t="shared" si="2"/>
        <v>1023</v>
      </c>
      <c r="J60" s="38">
        <f t="shared" si="3"/>
        <v>6575</v>
      </c>
      <c r="K60" s="89">
        <f t="shared" si="4"/>
        <v>7598</v>
      </c>
      <c r="L60" s="37">
        <v>326</v>
      </c>
    </row>
    <row r="61" spans="1:12" s="98" customFormat="1" ht="11.25" customHeight="1">
      <c r="A61" s="89" t="s">
        <v>63</v>
      </c>
      <c r="B61" s="37">
        <v>24944</v>
      </c>
      <c r="C61" s="37">
        <v>171</v>
      </c>
      <c r="D61" s="91">
        <v>179486</v>
      </c>
      <c r="E61" s="89">
        <f t="shared" si="0"/>
        <v>204601</v>
      </c>
      <c r="F61" s="37">
        <v>246</v>
      </c>
      <c r="G61" s="91">
        <v>2117</v>
      </c>
      <c r="H61" s="38">
        <f t="shared" si="1"/>
        <v>2363</v>
      </c>
      <c r="I61" s="38">
        <f t="shared" si="2"/>
        <v>25361</v>
      </c>
      <c r="J61" s="38">
        <f t="shared" si="3"/>
        <v>181603</v>
      </c>
      <c r="K61" s="89">
        <f t="shared" si="4"/>
        <v>206964</v>
      </c>
      <c r="L61" s="37">
        <v>9056</v>
      </c>
    </row>
    <row r="62" spans="1:12" s="98" customFormat="1" ht="11.25" customHeight="1">
      <c r="A62" s="89" t="s">
        <v>64</v>
      </c>
      <c r="B62" s="37">
        <v>175</v>
      </c>
      <c r="C62" s="37">
        <v>71</v>
      </c>
      <c r="D62" s="91">
        <v>1449</v>
      </c>
      <c r="E62" s="89">
        <f t="shared" si="0"/>
        <v>1695</v>
      </c>
      <c r="F62" s="37">
        <v>1134</v>
      </c>
      <c r="G62" s="91">
        <v>6417</v>
      </c>
      <c r="H62" s="38">
        <f t="shared" si="1"/>
        <v>7551</v>
      </c>
      <c r="I62" s="38">
        <f t="shared" si="2"/>
        <v>1380</v>
      </c>
      <c r="J62" s="38">
        <f t="shared" si="3"/>
        <v>7866</v>
      </c>
      <c r="K62" s="89">
        <f t="shared" si="4"/>
        <v>9246</v>
      </c>
      <c r="L62" s="37">
        <v>40</v>
      </c>
    </row>
    <row r="63" spans="1:12" s="98" customFormat="1" ht="11.25" customHeight="1">
      <c r="A63" s="89" t="s">
        <v>65</v>
      </c>
      <c r="B63" s="37">
        <v>3492</v>
      </c>
      <c r="C63" s="37">
        <v>140</v>
      </c>
      <c r="D63" s="91">
        <v>28783</v>
      </c>
      <c r="E63" s="89">
        <f t="shared" si="0"/>
        <v>32415</v>
      </c>
      <c r="F63" s="37">
        <v>1804</v>
      </c>
      <c r="G63" s="91">
        <v>9617</v>
      </c>
      <c r="H63" s="38">
        <f t="shared" si="1"/>
        <v>11421</v>
      </c>
      <c r="I63" s="38">
        <f t="shared" si="2"/>
        <v>5436</v>
      </c>
      <c r="J63" s="38">
        <f t="shared" si="3"/>
        <v>38400</v>
      </c>
      <c r="K63" s="89">
        <f t="shared" si="4"/>
        <v>43836</v>
      </c>
      <c r="L63" s="37">
        <v>4292</v>
      </c>
    </row>
    <row r="64" spans="1:12" s="98" customFormat="1" ht="11.25" customHeight="1">
      <c r="A64" s="89" t="s">
        <v>66</v>
      </c>
      <c r="B64" s="37">
        <v>388</v>
      </c>
      <c r="C64" s="37">
        <v>1128</v>
      </c>
      <c r="D64" s="91">
        <v>11601</v>
      </c>
      <c r="E64" s="89">
        <f t="shared" si="0"/>
        <v>13117</v>
      </c>
      <c r="F64" s="37">
        <v>315</v>
      </c>
      <c r="G64" s="91">
        <v>3015</v>
      </c>
      <c r="H64" s="38">
        <f t="shared" si="1"/>
        <v>3330</v>
      </c>
      <c r="I64" s="38">
        <f t="shared" si="2"/>
        <v>1831</v>
      </c>
      <c r="J64" s="38">
        <f t="shared" si="3"/>
        <v>14616</v>
      </c>
      <c r="K64" s="89">
        <f t="shared" si="4"/>
        <v>16447</v>
      </c>
      <c r="L64" s="37">
        <v>865</v>
      </c>
    </row>
    <row r="65" spans="1:12" s="98" customFormat="1" ht="11.25" customHeight="1">
      <c r="A65" s="89" t="s">
        <v>67</v>
      </c>
      <c r="B65" s="37">
        <v>8127</v>
      </c>
      <c r="C65" s="37">
        <v>388</v>
      </c>
      <c r="D65" s="91">
        <v>70246</v>
      </c>
      <c r="E65" s="89">
        <f t="shared" si="0"/>
        <v>78761</v>
      </c>
      <c r="F65" s="37">
        <v>1213</v>
      </c>
      <c r="G65" s="91">
        <v>35085</v>
      </c>
      <c r="H65" s="38">
        <f t="shared" si="1"/>
        <v>36298</v>
      </c>
      <c r="I65" s="38">
        <f t="shared" si="2"/>
        <v>9728</v>
      </c>
      <c r="J65" s="38">
        <f t="shared" si="3"/>
        <v>105331</v>
      </c>
      <c r="K65" s="89">
        <f t="shared" si="4"/>
        <v>115059</v>
      </c>
      <c r="L65" s="37">
        <v>61265</v>
      </c>
    </row>
    <row r="66" spans="1:12" s="98" customFormat="1" ht="11.25" customHeight="1">
      <c r="A66" s="89" t="s">
        <v>68</v>
      </c>
      <c r="B66" s="37">
        <v>5564</v>
      </c>
      <c r="C66" s="37">
        <v>846</v>
      </c>
      <c r="D66" s="91">
        <v>19667</v>
      </c>
      <c r="E66" s="89">
        <f t="shared" si="0"/>
        <v>26077</v>
      </c>
      <c r="F66" s="37">
        <v>2600</v>
      </c>
      <c r="G66" s="91">
        <v>15718</v>
      </c>
      <c r="H66" s="38">
        <f t="shared" si="1"/>
        <v>18318</v>
      </c>
      <c r="I66" s="38">
        <f t="shared" si="2"/>
        <v>9010</v>
      </c>
      <c r="J66" s="38">
        <f t="shared" si="3"/>
        <v>35385</v>
      </c>
      <c r="K66" s="89">
        <f t="shared" si="4"/>
        <v>44395</v>
      </c>
      <c r="L66" s="37">
        <v>7586</v>
      </c>
    </row>
    <row r="67" spans="1:12" s="98" customFormat="1" ht="11.25" customHeight="1">
      <c r="A67" s="89" t="s">
        <v>69</v>
      </c>
      <c r="B67" s="37">
        <v>40</v>
      </c>
      <c r="C67" s="37">
        <v>88</v>
      </c>
      <c r="D67" s="91">
        <v>946</v>
      </c>
      <c r="E67" s="89">
        <f t="shared" si="0"/>
        <v>1074</v>
      </c>
      <c r="F67" s="37">
        <v>279</v>
      </c>
      <c r="G67" s="91">
        <v>2241</v>
      </c>
      <c r="H67" s="38">
        <f t="shared" si="1"/>
        <v>2520</v>
      </c>
      <c r="I67" s="38">
        <f t="shared" si="2"/>
        <v>407</v>
      </c>
      <c r="J67" s="38">
        <f t="shared" si="3"/>
        <v>3187</v>
      </c>
      <c r="K67" s="89">
        <f t="shared" si="4"/>
        <v>3594</v>
      </c>
      <c r="L67" s="37">
        <v>920</v>
      </c>
    </row>
    <row r="68" spans="1:12" s="98" customFormat="1" ht="11.25" customHeight="1">
      <c r="A68" s="89" t="s">
        <v>70</v>
      </c>
      <c r="B68" s="37">
        <v>11769</v>
      </c>
      <c r="C68" s="37">
        <v>4630</v>
      </c>
      <c r="D68" s="91">
        <v>312544</v>
      </c>
      <c r="E68" s="89">
        <f t="shared" si="0"/>
        <v>328943</v>
      </c>
      <c r="F68" s="37">
        <v>77342</v>
      </c>
      <c r="G68" s="91">
        <v>241748</v>
      </c>
      <c r="H68" s="38">
        <f t="shared" si="1"/>
        <v>319090</v>
      </c>
      <c r="I68" s="38">
        <f t="shared" si="2"/>
        <v>93741</v>
      </c>
      <c r="J68" s="38">
        <f t="shared" si="3"/>
        <v>554292</v>
      </c>
      <c r="K68" s="89">
        <f t="shared" si="4"/>
        <v>648033</v>
      </c>
      <c r="L68" s="37">
        <v>58495</v>
      </c>
    </row>
    <row r="69" spans="1:12" s="98" customFormat="1" ht="11.25" customHeight="1">
      <c r="A69" s="89" t="s">
        <v>71</v>
      </c>
      <c r="B69" s="37">
        <v>476</v>
      </c>
      <c r="C69" s="37">
        <v>8</v>
      </c>
      <c r="D69" s="91">
        <v>3487</v>
      </c>
      <c r="E69" s="89">
        <f t="shared" si="0"/>
        <v>3971</v>
      </c>
      <c r="F69" s="37">
        <v>1956</v>
      </c>
      <c r="G69" s="91">
        <v>9808</v>
      </c>
      <c r="H69" s="38">
        <f t="shared" si="1"/>
        <v>11764</v>
      </c>
      <c r="I69" s="38">
        <f t="shared" si="2"/>
        <v>2440</v>
      </c>
      <c r="J69" s="38">
        <f t="shared" si="3"/>
        <v>13295</v>
      </c>
      <c r="K69" s="89">
        <f t="shared" si="4"/>
        <v>15735</v>
      </c>
      <c r="L69" s="37">
        <v>4444</v>
      </c>
    </row>
    <row r="70" spans="1:12" s="98" customFormat="1" ht="11.25" customHeight="1">
      <c r="A70" s="89" t="s">
        <v>72</v>
      </c>
      <c r="B70" s="37">
        <v>3408</v>
      </c>
      <c r="C70" s="37">
        <v>1476</v>
      </c>
      <c r="D70" s="91">
        <v>47492</v>
      </c>
      <c r="E70" s="89">
        <f t="shared" si="0"/>
        <v>52376</v>
      </c>
      <c r="F70" s="37">
        <v>1174</v>
      </c>
      <c r="G70" s="91">
        <v>5712</v>
      </c>
      <c r="H70" s="38">
        <f t="shared" si="1"/>
        <v>6886</v>
      </c>
      <c r="I70" s="38">
        <f t="shared" si="2"/>
        <v>6058</v>
      </c>
      <c r="J70" s="38">
        <f t="shared" si="3"/>
        <v>53204</v>
      </c>
      <c r="K70" s="89">
        <f t="shared" si="4"/>
        <v>59262</v>
      </c>
      <c r="L70" s="37">
        <v>18638</v>
      </c>
    </row>
    <row r="71" spans="1:12" s="98" customFormat="1" ht="11.25" customHeight="1">
      <c r="A71" s="89" t="s">
        <v>73</v>
      </c>
      <c r="B71" s="37">
        <v>9309</v>
      </c>
      <c r="C71" s="37">
        <v>393</v>
      </c>
      <c r="D71" s="91">
        <v>61440</v>
      </c>
      <c r="E71" s="89">
        <f t="shared" si="0"/>
        <v>71142</v>
      </c>
      <c r="F71" s="37">
        <v>989</v>
      </c>
      <c r="G71" s="91">
        <v>7736</v>
      </c>
      <c r="H71" s="38">
        <f t="shared" si="1"/>
        <v>8725</v>
      </c>
      <c r="I71" s="38">
        <f t="shared" si="2"/>
        <v>10691</v>
      </c>
      <c r="J71" s="38">
        <f t="shared" si="3"/>
        <v>69176</v>
      </c>
      <c r="K71" s="89">
        <f t="shared" si="4"/>
        <v>79867</v>
      </c>
      <c r="L71" s="37">
        <v>6671</v>
      </c>
    </row>
    <row r="72" spans="1:12" s="98" customFormat="1" ht="11.25" customHeight="1">
      <c r="A72" s="89" t="s">
        <v>74</v>
      </c>
      <c r="B72" s="37">
        <v>0</v>
      </c>
      <c r="C72" s="37">
        <v>5</v>
      </c>
      <c r="D72" s="91">
        <v>263</v>
      </c>
      <c r="E72" s="89">
        <f t="shared" si="0"/>
        <v>268</v>
      </c>
      <c r="F72" s="37">
        <v>88</v>
      </c>
      <c r="G72" s="91">
        <v>509</v>
      </c>
      <c r="H72" s="38">
        <f t="shared" si="1"/>
        <v>597</v>
      </c>
      <c r="I72" s="38">
        <f t="shared" si="2"/>
        <v>93</v>
      </c>
      <c r="J72" s="38">
        <f t="shared" si="3"/>
        <v>772</v>
      </c>
      <c r="K72" s="89">
        <f t="shared" si="4"/>
        <v>865</v>
      </c>
      <c r="L72" s="37">
        <v>0</v>
      </c>
    </row>
    <row r="73" spans="1:12" s="98" customFormat="1" ht="11.25" customHeight="1">
      <c r="A73" s="89" t="s">
        <v>75</v>
      </c>
      <c r="B73" s="37">
        <v>42425</v>
      </c>
      <c r="C73" s="37">
        <v>1712</v>
      </c>
      <c r="D73" s="91">
        <v>305572</v>
      </c>
      <c r="E73" s="89">
        <f t="shared" si="0"/>
        <v>349709</v>
      </c>
      <c r="F73" s="37">
        <v>5987</v>
      </c>
      <c r="G73" s="91">
        <v>38481</v>
      </c>
      <c r="H73" s="38">
        <f t="shared" si="1"/>
        <v>44468</v>
      </c>
      <c r="I73" s="38">
        <f t="shared" si="2"/>
        <v>50124</v>
      </c>
      <c r="J73" s="38">
        <f t="shared" si="3"/>
        <v>344053</v>
      </c>
      <c r="K73" s="89">
        <f t="shared" si="4"/>
        <v>394177</v>
      </c>
      <c r="L73" s="37">
        <v>28257</v>
      </c>
    </row>
    <row r="74" spans="1:12" s="98" customFormat="1" ht="11.25" customHeight="1">
      <c r="A74" s="89" t="s">
        <v>76</v>
      </c>
      <c r="B74" s="37">
        <v>0</v>
      </c>
      <c r="C74" s="37">
        <v>0</v>
      </c>
      <c r="D74" s="91">
        <v>0</v>
      </c>
      <c r="E74" s="89">
        <f t="shared" si="0"/>
        <v>0</v>
      </c>
      <c r="F74" s="37">
        <v>0</v>
      </c>
      <c r="G74" s="91">
        <v>0</v>
      </c>
      <c r="H74" s="38">
        <f t="shared" si="1"/>
        <v>0</v>
      </c>
      <c r="I74" s="38">
        <f t="shared" si="2"/>
        <v>0</v>
      </c>
      <c r="J74" s="38">
        <f t="shared" si="3"/>
        <v>0</v>
      </c>
      <c r="K74" s="89">
        <f t="shared" si="4"/>
        <v>0</v>
      </c>
      <c r="L74" s="37">
        <v>0</v>
      </c>
    </row>
    <row r="75" spans="1:12" s="98" customFormat="1" ht="11.25" customHeight="1">
      <c r="A75" s="89" t="s">
        <v>77</v>
      </c>
      <c r="B75" s="37">
        <v>71406</v>
      </c>
      <c r="C75" s="37">
        <v>0</v>
      </c>
      <c r="D75" s="91">
        <v>675256</v>
      </c>
      <c r="E75" s="89">
        <f t="shared" si="0"/>
        <v>746662</v>
      </c>
      <c r="F75" s="37">
        <v>1</v>
      </c>
      <c r="G75" s="91">
        <v>376</v>
      </c>
      <c r="H75" s="38">
        <f t="shared" si="1"/>
        <v>377</v>
      </c>
      <c r="I75" s="38">
        <f t="shared" si="2"/>
        <v>71407</v>
      </c>
      <c r="J75" s="38">
        <f t="shared" si="3"/>
        <v>675632</v>
      </c>
      <c r="K75" s="89">
        <f t="shared" si="4"/>
        <v>747039</v>
      </c>
      <c r="L75" s="37">
        <v>175585</v>
      </c>
    </row>
    <row r="76" spans="1:12" s="98" customFormat="1" ht="11.25" customHeight="1">
      <c r="A76" s="89" t="s">
        <v>78</v>
      </c>
      <c r="B76" s="37">
        <v>51</v>
      </c>
      <c r="C76" s="37">
        <v>43</v>
      </c>
      <c r="D76" s="91">
        <v>1407</v>
      </c>
      <c r="E76" s="89">
        <f t="shared" si="0"/>
        <v>1501</v>
      </c>
      <c r="F76" s="37">
        <v>8</v>
      </c>
      <c r="G76" s="91">
        <v>32</v>
      </c>
      <c r="H76" s="38">
        <f t="shared" si="1"/>
        <v>40</v>
      </c>
      <c r="I76" s="38">
        <f t="shared" si="2"/>
        <v>102</v>
      </c>
      <c r="J76" s="38">
        <f t="shared" si="3"/>
        <v>1439</v>
      </c>
      <c r="K76" s="89">
        <f t="shared" si="4"/>
        <v>1541</v>
      </c>
      <c r="L76" s="37">
        <v>21</v>
      </c>
    </row>
    <row r="77" spans="1:12" s="98" customFormat="1" ht="11.25" customHeight="1">
      <c r="A77" s="89" t="s">
        <v>79</v>
      </c>
      <c r="B77" s="37">
        <v>46</v>
      </c>
      <c r="C77" s="37">
        <v>0</v>
      </c>
      <c r="D77" s="91">
        <v>643</v>
      </c>
      <c r="E77" s="89">
        <f t="shared" si="0"/>
        <v>689</v>
      </c>
      <c r="F77" s="37">
        <v>9</v>
      </c>
      <c r="G77" s="91">
        <v>77</v>
      </c>
      <c r="H77" s="38">
        <f t="shared" si="1"/>
        <v>86</v>
      </c>
      <c r="I77" s="38">
        <f t="shared" si="2"/>
        <v>55</v>
      </c>
      <c r="J77" s="38">
        <f t="shared" si="3"/>
        <v>720</v>
      </c>
      <c r="K77" s="89">
        <f t="shared" si="4"/>
        <v>775</v>
      </c>
      <c r="L77" s="37">
        <v>140</v>
      </c>
    </row>
    <row r="78" spans="1:12" s="98" customFormat="1" ht="11.25" customHeight="1">
      <c r="A78" s="89" t="s">
        <v>80</v>
      </c>
      <c r="B78" s="37">
        <v>493</v>
      </c>
      <c r="C78" s="37">
        <v>0</v>
      </c>
      <c r="D78" s="91">
        <v>1931</v>
      </c>
      <c r="E78" s="89">
        <f t="shared" si="0"/>
        <v>2424</v>
      </c>
      <c r="F78" s="37">
        <v>479</v>
      </c>
      <c r="G78" s="91">
        <v>3561</v>
      </c>
      <c r="H78" s="38">
        <f t="shared" si="1"/>
        <v>4040</v>
      </c>
      <c r="I78" s="38">
        <f t="shared" si="2"/>
        <v>972</v>
      </c>
      <c r="J78" s="38">
        <f t="shared" si="3"/>
        <v>5492</v>
      </c>
      <c r="K78" s="89">
        <f t="shared" si="4"/>
        <v>6464</v>
      </c>
      <c r="L78" s="37">
        <v>455</v>
      </c>
    </row>
    <row r="79" spans="1:12" s="98" customFormat="1" ht="11.25" customHeight="1">
      <c r="A79" s="89" t="s">
        <v>81</v>
      </c>
      <c r="B79" s="37">
        <v>0</v>
      </c>
      <c r="C79" s="37">
        <v>68</v>
      </c>
      <c r="D79" s="91">
        <v>606</v>
      </c>
      <c r="E79" s="89">
        <f t="shared" si="0"/>
        <v>674</v>
      </c>
      <c r="F79" s="37">
        <v>34</v>
      </c>
      <c r="G79" s="91">
        <v>421</v>
      </c>
      <c r="H79" s="38">
        <f t="shared" si="1"/>
        <v>455</v>
      </c>
      <c r="I79" s="38">
        <f t="shared" si="2"/>
        <v>102</v>
      </c>
      <c r="J79" s="38">
        <f t="shared" si="3"/>
        <v>1027</v>
      </c>
      <c r="K79" s="89">
        <f t="shared" si="4"/>
        <v>1129</v>
      </c>
      <c r="L79" s="37">
        <v>0</v>
      </c>
    </row>
    <row r="80" spans="1:12" s="98" customFormat="1" ht="11.25" customHeight="1">
      <c r="A80" s="89" t="s">
        <v>82</v>
      </c>
      <c r="B80" s="37">
        <v>0</v>
      </c>
      <c r="C80" s="37">
        <v>0</v>
      </c>
      <c r="D80" s="91">
        <v>0</v>
      </c>
      <c r="E80" s="89">
        <f t="shared" si="0"/>
        <v>0</v>
      </c>
      <c r="F80" s="37">
        <v>4</v>
      </c>
      <c r="G80" s="91">
        <v>188</v>
      </c>
      <c r="H80" s="38">
        <f t="shared" si="1"/>
        <v>192</v>
      </c>
      <c r="I80" s="38">
        <f t="shared" si="2"/>
        <v>4</v>
      </c>
      <c r="J80" s="38">
        <f t="shared" si="3"/>
        <v>188</v>
      </c>
      <c r="K80" s="89">
        <f t="shared" si="4"/>
        <v>192</v>
      </c>
      <c r="L80" s="37">
        <v>0</v>
      </c>
    </row>
    <row r="81" spans="1:12" s="98" customFormat="1" ht="11.25" customHeight="1">
      <c r="A81" s="89" t="s">
        <v>83</v>
      </c>
      <c r="B81" s="37">
        <v>405</v>
      </c>
      <c r="C81" s="37">
        <v>2909</v>
      </c>
      <c r="D81" s="91">
        <v>16749</v>
      </c>
      <c r="E81" s="89">
        <f t="shared" si="0"/>
        <v>20063</v>
      </c>
      <c r="F81" s="37">
        <v>849</v>
      </c>
      <c r="G81" s="91">
        <v>8372</v>
      </c>
      <c r="H81" s="38">
        <f t="shared" si="1"/>
        <v>9221</v>
      </c>
      <c r="I81" s="38">
        <f t="shared" si="2"/>
        <v>4163</v>
      </c>
      <c r="J81" s="38">
        <f t="shared" si="3"/>
        <v>25121</v>
      </c>
      <c r="K81" s="89">
        <f t="shared" si="4"/>
        <v>29284</v>
      </c>
      <c r="L81" s="37">
        <v>1827</v>
      </c>
    </row>
    <row r="82" spans="1:12" s="98" customFormat="1" ht="11.25" customHeight="1">
      <c r="A82" s="89" t="s">
        <v>84</v>
      </c>
      <c r="B82" s="37">
        <v>2436</v>
      </c>
      <c r="C82" s="37">
        <v>186</v>
      </c>
      <c r="D82" s="91">
        <v>24533</v>
      </c>
      <c r="E82" s="89">
        <f t="shared" si="0"/>
        <v>27155</v>
      </c>
      <c r="F82" s="37">
        <v>376</v>
      </c>
      <c r="G82" s="91">
        <v>4517</v>
      </c>
      <c r="H82" s="38">
        <f t="shared" si="1"/>
        <v>4893</v>
      </c>
      <c r="I82" s="38">
        <f t="shared" si="2"/>
        <v>2998</v>
      </c>
      <c r="J82" s="38">
        <f t="shared" si="3"/>
        <v>29050</v>
      </c>
      <c r="K82" s="89">
        <f t="shared" si="4"/>
        <v>32048</v>
      </c>
      <c r="L82" s="37">
        <v>466</v>
      </c>
    </row>
    <row r="83" spans="1:12" s="98" customFormat="1" ht="11.25" customHeight="1">
      <c r="A83" s="89" t="s">
        <v>85</v>
      </c>
      <c r="B83" s="37">
        <v>1798</v>
      </c>
      <c r="C83" s="37">
        <v>261</v>
      </c>
      <c r="D83" s="91">
        <v>15171</v>
      </c>
      <c r="E83" s="89">
        <f t="shared" si="0"/>
        <v>17230</v>
      </c>
      <c r="F83" s="37">
        <v>1613</v>
      </c>
      <c r="G83" s="91">
        <v>8165</v>
      </c>
      <c r="H83" s="38">
        <f t="shared" si="1"/>
        <v>9778</v>
      </c>
      <c r="I83" s="38">
        <f t="shared" si="2"/>
        <v>3672</v>
      </c>
      <c r="J83" s="38">
        <f t="shared" si="3"/>
        <v>23336</v>
      </c>
      <c r="K83" s="89">
        <f t="shared" si="4"/>
        <v>27008</v>
      </c>
      <c r="L83" s="37">
        <v>8405</v>
      </c>
    </row>
    <row r="84" spans="1:12" s="98" customFormat="1" ht="11.25" customHeight="1">
      <c r="A84" s="89" t="s">
        <v>86</v>
      </c>
      <c r="B84" s="37">
        <v>16</v>
      </c>
      <c r="C84" s="37">
        <v>0</v>
      </c>
      <c r="D84" s="91">
        <v>32</v>
      </c>
      <c r="E84" s="89">
        <f t="shared" si="0"/>
        <v>48</v>
      </c>
      <c r="F84" s="37">
        <v>404</v>
      </c>
      <c r="G84" s="91">
        <v>2433</v>
      </c>
      <c r="H84" s="38">
        <f t="shared" si="1"/>
        <v>2837</v>
      </c>
      <c r="I84" s="38">
        <f t="shared" si="2"/>
        <v>420</v>
      </c>
      <c r="J84" s="38">
        <f t="shared" si="3"/>
        <v>2465</v>
      </c>
      <c r="K84" s="89">
        <f t="shared" si="4"/>
        <v>2885</v>
      </c>
      <c r="L84" s="37">
        <v>226</v>
      </c>
    </row>
    <row r="85" spans="1:12" s="98" customFormat="1" ht="11.25" customHeight="1">
      <c r="A85" s="89" t="s">
        <v>87</v>
      </c>
      <c r="B85" s="37">
        <v>7</v>
      </c>
      <c r="C85" s="37">
        <v>0</v>
      </c>
      <c r="D85" s="91">
        <v>32</v>
      </c>
      <c r="E85" s="89">
        <f t="shared" si="0"/>
        <v>39</v>
      </c>
      <c r="F85" s="37">
        <v>11</v>
      </c>
      <c r="G85" s="91">
        <v>46</v>
      </c>
      <c r="H85" s="38">
        <f t="shared" si="1"/>
        <v>57</v>
      </c>
      <c r="I85" s="38">
        <f t="shared" si="2"/>
        <v>18</v>
      </c>
      <c r="J85" s="38">
        <f t="shared" si="3"/>
        <v>78</v>
      </c>
      <c r="K85" s="89">
        <f t="shared" si="4"/>
        <v>96</v>
      </c>
      <c r="L85" s="37">
        <v>55</v>
      </c>
    </row>
    <row r="86" spans="1:12" s="98" customFormat="1" ht="11.25" customHeight="1">
      <c r="A86" s="89" t="s">
        <v>88</v>
      </c>
      <c r="B86" s="37">
        <v>2536</v>
      </c>
      <c r="C86" s="37">
        <v>3367</v>
      </c>
      <c r="D86" s="91">
        <v>43207</v>
      </c>
      <c r="E86" s="89">
        <f t="shared" si="0"/>
        <v>49110</v>
      </c>
      <c r="F86" s="37">
        <v>28151</v>
      </c>
      <c r="G86" s="91">
        <v>197170</v>
      </c>
      <c r="H86" s="38">
        <f t="shared" si="1"/>
        <v>225321</v>
      </c>
      <c r="I86" s="38">
        <f t="shared" si="2"/>
        <v>34054</v>
      </c>
      <c r="J86" s="38">
        <f t="shared" si="3"/>
        <v>240377</v>
      </c>
      <c r="K86" s="89">
        <f t="shared" si="4"/>
        <v>274431</v>
      </c>
      <c r="L86" s="37">
        <v>61408</v>
      </c>
    </row>
    <row r="87" spans="1:12" s="98" customFormat="1" ht="11.25" customHeight="1">
      <c r="A87" s="89" t="s">
        <v>89</v>
      </c>
      <c r="B87" s="37">
        <v>632</v>
      </c>
      <c r="C87" s="37">
        <v>260</v>
      </c>
      <c r="D87" s="91">
        <v>4722</v>
      </c>
      <c r="E87" s="89">
        <f t="shared" si="0"/>
        <v>5614</v>
      </c>
      <c r="F87" s="37">
        <v>361</v>
      </c>
      <c r="G87" s="91">
        <v>1976</v>
      </c>
      <c r="H87" s="38">
        <f t="shared" si="1"/>
        <v>2337</v>
      </c>
      <c r="I87" s="38">
        <f t="shared" si="2"/>
        <v>1253</v>
      </c>
      <c r="J87" s="38">
        <f t="shared" si="3"/>
        <v>6698</v>
      </c>
      <c r="K87" s="89">
        <f t="shared" si="4"/>
        <v>7951</v>
      </c>
      <c r="L87" s="37">
        <v>776</v>
      </c>
    </row>
    <row r="88" spans="1:12" s="98" customFormat="1" ht="11.25" customHeight="1">
      <c r="A88" s="89" t="s">
        <v>90</v>
      </c>
      <c r="B88" s="37">
        <v>3474</v>
      </c>
      <c r="C88" s="37">
        <v>26</v>
      </c>
      <c r="D88" s="91">
        <v>39144</v>
      </c>
      <c r="E88" s="89">
        <f t="shared" si="0"/>
        <v>42644</v>
      </c>
      <c r="F88" s="37">
        <v>1838</v>
      </c>
      <c r="G88" s="91">
        <v>11514</v>
      </c>
      <c r="H88" s="38">
        <f t="shared" si="1"/>
        <v>13352</v>
      </c>
      <c r="I88" s="38">
        <f t="shared" si="2"/>
        <v>5338</v>
      </c>
      <c r="J88" s="38">
        <f t="shared" si="3"/>
        <v>50658</v>
      </c>
      <c r="K88" s="89">
        <f t="shared" si="4"/>
        <v>55996</v>
      </c>
      <c r="L88" s="37">
        <v>9321</v>
      </c>
    </row>
    <row r="89" spans="1:12" s="98" customFormat="1" ht="11.25" customHeight="1">
      <c r="A89" s="89" t="s">
        <v>91</v>
      </c>
      <c r="B89" s="37">
        <v>79</v>
      </c>
      <c r="C89" s="37">
        <v>4</v>
      </c>
      <c r="D89" s="91">
        <v>726</v>
      </c>
      <c r="E89" s="89">
        <f t="shared" si="0"/>
        <v>809</v>
      </c>
      <c r="F89" s="37">
        <v>0</v>
      </c>
      <c r="G89" s="91">
        <v>5</v>
      </c>
      <c r="H89" s="38">
        <f t="shared" si="1"/>
        <v>5</v>
      </c>
      <c r="I89" s="38">
        <f t="shared" si="2"/>
        <v>83</v>
      </c>
      <c r="J89" s="38">
        <f t="shared" si="3"/>
        <v>731</v>
      </c>
      <c r="K89" s="89">
        <f t="shared" si="4"/>
        <v>814</v>
      </c>
      <c r="L89" s="37">
        <v>0</v>
      </c>
    </row>
    <row r="90" spans="1:12" s="98" customFormat="1" ht="11.25" customHeight="1">
      <c r="A90" s="89" t="s">
        <v>92</v>
      </c>
      <c r="B90" s="37">
        <v>15013</v>
      </c>
      <c r="C90" s="37">
        <v>10190</v>
      </c>
      <c r="D90" s="91">
        <v>121896</v>
      </c>
      <c r="E90" s="89">
        <f t="shared" si="0"/>
        <v>147099</v>
      </c>
      <c r="F90" s="37">
        <v>1940</v>
      </c>
      <c r="G90" s="91">
        <v>13995</v>
      </c>
      <c r="H90" s="38">
        <f t="shared" si="1"/>
        <v>15935</v>
      </c>
      <c r="I90" s="38">
        <f t="shared" si="2"/>
        <v>27143</v>
      </c>
      <c r="J90" s="38">
        <f t="shared" si="3"/>
        <v>135891</v>
      </c>
      <c r="K90" s="89">
        <f t="shared" si="4"/>
        <v>163034</v>
      </c>
      <c r="L90" s="37">
        <v>38765</v>
      </c>
    </row>
    <row r="91" spans="1:12" s="98" customFormat="1" ht="11.25" customHeight="1">
      <c r="A91" s="89" t="s">
        <v>93</v>
      </c>
      <c r="B91" s="37">
        <v>17284</v>
      </c>
      <c r="C91" s="37">
        <v>8</v>
      </c>
      <c r="D91" s="91">
        <v>159380</v>
      </c>
      <c r="E91" s="89">
        <f t="shared" si="0"/>
        <v>176672</v>
      </c>
      <c r="F91" s="37">
        <v>4459</v>
      </c>
      <c r="G91" s="91">
        <v>31338</v>
      </c>
      <c r="H91" s="38">
        <f t="shared" si="1"/>
        <v>35797</v>
      </c>
      <c r="I91" s="38">
        <f t="shared" si="2"/>
        <v>21751</v>
      </c>
      <c r="J91" s="38">
        <f t="shared" si="3"/>
        <v>190718</v>
      </c>
      <c r="K91" s="89">
        <f t="shared" si="4"/>
        <v>212469</v>
      </c>
      <c r="L91" s="37">
        <v>228488</v>
      </c>
    </row>
    <row r="92" spans="1:12" s="98" customFormat="1" ht="11.25" customHeight="1">
      <c r="A92" s="89" t="s">
        <v>94</v>
      </c>
      <c r="B92" s="37">
        <v>33119</v>
      </c>
      <c r="C92" s="37">
        <v>80</v>
      </c>
      <c r="D92" s="91">
        <v>302878</v>
      </c>
      <c r="E92" s="89">
        <f t="shared" si="0"/>
        <v>336077</v>
      </c>
      <c r="F92" s="37">
        <v>63</v>
      </c>
      <c r="G92" s="91">
        <v>623</v>
      </c>
      <c r="H92" s="38">
        <f t="shared" si="1"/>
        <v>686</v>
      </c>
      <c r="I92" s="38">
        <f t="shared" si="2"/>
        <v>33262</v>
      </c>
      <c r="J92" s="38">
        <f t="shared" si="3"/>
        <v>303501</v>
      </c>
      <c r="K92" s="89">
        <f t="shared" si="4"/>
        <v>336763</v>
      </c>
      <c r="L92" s="37">
        <v>5713</v>
      </c>
    </row>
    <row r="93" spans="1:12" s="98" customFormat="1" ht="11.25" customHeight="1">
      <c r="A93" s="89" t="s">
        <v>95</v>
      </c>
      <c r="B93" s="37">
        <v>52113</v>
      </c>
      <c r="C93" s="37">
        <v>6013</v>
      </c>
      <c r="D93" s="91">
        <v>421323</v>
      </c>
      <c r="E93" s="89">
        <f t="shared" si="0"/>
        <v>479449</v>
      </c>
      <c r="F93" s="37">
        <v>29214</v>
      </c>
      <c r="G93" s="91">
        <v>165449</v>
      </c>
      <c r="H93" s="38">
        <f t="shared" si="1"/>
        <v>194663</v>
      </c>
      <c r="I93" s="38">
        <f t="shared" si="2"/>
        <v>87340</v>
      </c>
      <c r="J93" s="38">
        <f t="shared" si="3"/>
        <v>586772</v>
      </c>
      <c r="K93" s="89">
        <f t="shared" si="4"/>
        <v>674112</v>
      </c>
      <c r="L93" s="37">
        <v>220439</v>
      </c>
    </row>
    <row r="94" spans="1:12" s="98" customFormat="1" ht="11.25" customHeight="1">
      <c r="A94" s="89" t="s">
        <v>96</v>
      </c>
      <c r="B94" s="37">
        <v>4</v>
      </c>
      <c r="C94" s="37">
        <v>236</v>
      </c>
      <c r="D94" s="91">
        <v>1062</v>
      </c>
      <c r="E94" s="89">
        <f t="shared" si="0"/>
        <v>1302</v>
      </c>
      <c r="F94" s="37">
        <v>27</v>
      </c>
      <c r="G94" s="91">
        <v>699</v>
      </c>
      <c r="H94" s="38">
        <f t="shared" si="1"/>
        <v>726</v>
      </c>
      <c r="I94" s="38">
        <f t="shared" si="2"/>
        <v>267</v>
      </c>
      <c r="J94" s="38">
        <f t="shared" si="3"/>
        <v>1761</v>
      </c>
      <c r="K94" s="89">
        <f t="shared" si="4"/>
        <v>2028</v>
      </c>
      <c r="L94" s="37">
        <v>0</v>
      </c>
    </row>
    <row r="95" spans="1:12" s="98" customFormat="1" ht="11.25" customHeight="1">
      <c r="A95" s="89" t="s">
        <v>97</v>
      </c>
      <c r="B95" s="37">
        <v>29077</v>
      </c>
      <c r="C95" s="37">
        <v>1434</v>
      </c>
      <c r="D95" s="91">
        <v>211479</v>
      </c>
      <c r="E95" s="89">
        <f t="shared" si="0"/>
        <v>241990</v>
      </c>
      <c r="F95" s="37">
        <v>11305</v>
      </c>
      <c r="G95" s="91">
        <v>68704</v>
      </c>
      <c r="H95" s="38">
        <f t="shared" si="1"/>
        <v>80009</v>
      </c>
      <c r="I95" s="38">
        <f t="shared" si="2"/>
        <v>41816</v>
      </c>
      <c r="J95" s="38">
        <f t="shared" si="3"/>
        <v>280183</v>
      </c>
      <c r="K95" s="89">
        <f t="shared" si="4"/>
        <v>321999</v>
      </c>
      <c r="L95" s="37">
        <v>385819</v>
      </c>
    </row>
    <row r="96" spans="1:12" s="98" customFormat="1" ht="11.25" customHeight="1">
      <c r="A96" s="89" t="s">
        <v>98</v>
      </c>
      <c r="B96" s="37">
        <v>138</v>
      </c>
      <c r="C96" s="37">
        <v>3</v>
      </c>
      <c r="D96" s="91">
        <v>1148</v>
      </c>
      <c r="E96" s="89">
        <f t="shared" si="0"/>
        <v>1289</v>
      </c>
      <c r="F96" s="37">
        <v>15</v>
      </c>
      <c r="G96" s="91">
        <v>106</v>
      </c>
      <c r="H96" s="38">
        <f t="shared" si="1"/>
        <v>121</v>
      </c>
      <c r="I96" s="38">
        <f t="shared" si="2"/>
        <v>156</v>
      </c>
      <c r="J96" s="38">
        <f t="shared" si="3"/>
        <v>1254</v>
      </c>
      <c r="K96" s="89">
        <f t="shared" si="4"/>
        <v>1410</v>
      </c>
      <c r="L96" s="37">
        <v>8</v>
      </c>
    </row>
    <row r="97" spans="1:12" s="98" customFormat="1" ht="11.25" customHeight="1">
      <c r="A97" s="89" t="s">
        <v>99</v>
      </c>
      <c r="B97" s="37">
        <v>11166</v>
      </c>
      <c r="C97" s="37">
        <v>126</v>
      </c>
      <c r="D97" s="91">
        <v>64444</v>
      </c>
      <c r="E97" s="89">
        <f t="shared" si="0"/>
        <v>75736</v>
      </c>
      <c r="F97" s="37">
        <v>400</v>
      </c>
      <c r="G97" s="91">
        <v>3280</v>
      </c>
      <c r="H97" s="38">
        <f t="shared" si="1"/>
        <v>3680</v>
      </c>
      <c r="I97" s="38">
        <f t="shared" si="2"/>
        <v>11692</v>
      </c>
      <c r="J97" s="38">
        <f t="shared" si="3"/>
        <v>67724</v>
      </c>
      <c r="K97" s="89">
        <f t="shared" si="4"/>
        <v>79416</v>
      </c>
      <c r="L97" s="37">
        <v>6</v>
      </c>
    </row>
    <row r="98" spans="1:12" s="98" customFormat="1" ht="11.25" customHeight="1">
      <c r="A98" s="89" t="s">
        <v>100</v>
      </c>
      <c r="B98" s="37">
        <v>706</v>
      </c>
      <c r="C98" s="37">
        <v>137</v>
      </c>
      <c r="D98" s="91">
        <v>4679</v>
      </c>
      <c r="E98" s="89">
        <f t="shared" si="0"/>
        <v>5522</v>
      </c>
      <c r="F98" s="37">
        <v>363</v>
      </c>
      <c r="G98" s="91">
        <v>2348</v>
      </c>
      <c r="H98" s="38">
        <f t="shared" si="1"/>
        <v>2711</v>
      </c>
      <c r="I98" s="38">
        <f t="shared" si="2"/>
        <v>1206</v>
      </c>
      <c r="J98" s="38">
        <f t="shared" si="3"/>
        <v>7027</v>
      </c>
      <c r="K98" s="89">
        <f t="shared" si="4"/>
        <v>8233</v>
      </c>
      <c r="L98" s="37">
        <v>358</v>
      </c>
    </row>
    <row r="99" spans="1:12" s="98" customFormat="1" ht="11.25" customHeight="1">
      <c r="A99" s="89" t="s">
        <v>101</v>
      </c>
      <c r="B99" s="37">
        <v>69</v>
      </c>
      <c r="C99" s="37">
        <v>13</v>
      </c>
      <c r="D99" s="91">
        <v>1264</v>
      </c>
      <c r="E99" s="89">
        <f t="shared" si="0"/>
        <v>1346</v>
      </c>
      <c r="F99" s="37">
        <v>0</v>
      </c>
      <c r="G99" s="91">
        <v>1109</v>
      </c>
      <c r="H99" s="38">
        <f t="shared" si="1"/>
        <v>1109</v>
      </c>
      <c r="I99" s="38">
        <f t="shared" si="2"/>
        <v>82</v>
      </c>
      <c r="J99" s="38">
        <f t="shared" si="3"/>
        <v>2373</v>
      </c>
      <c r="K99" s="89">
        <f t="shared" si="4"/>
        <v>2455</v>
      </c>
      <c r="L99" s="37">
        <v>1176</v>
      </c>
    </row>
    <row r="100" spans="1:12" s="98" customFormat="1" ht="11.25" customHeight="1">
      <c r="A100" s="89" t="s">
        <v>102</v>
      </c>
      <c r="B100" s="37">
        <v>0</v>
      </c>
      <c r="C100" s="37">
        <v>0</v>
      </c>
      <c r="D100" s="91">
        <v>506</v>
      </c>
      <c r="E100" s="89">
        <f t="shared" si="0"/>
        <v>506</v>
      </c>
      <c r="F100" s="37">
        <v>1164</v>
      </c>
      <c r="G100" s="91">
        <v>12660</v>
      </c>
      <c r="H100" s="38">
        <f t="shared" si="1"/>
        <v>13824</v>
      </c>
      <c r="I100" s="38">
        <f t="shared" si="2"/>
        <v>1164</v>
      </c>
      <c r="J100" s="38">
        <f t="shared" si="3"/>
        <v>13166</v>
      </c>
      <c r="K100" s="89">
        <f t="shared" si="4"/>
        <v>14330</v>
      </c>
      <c r="L100" s="37">
        <v>16307</v>
      </c>
    </row>
    <row r="101" spans="1:12" s="98" customFormat="1" ht="11.25" customHeight="1">
      <c r="A101" s="89" t="s">
        <v>103</v>
      </c>
      <c r="B101" s="37">
        <v>439</v>
      </c>
      <c r="C101" s="37">
        <v>8</v>
      </c>
      <c r="D101" s="91">
        <v>2530</v>
      </c>
      <c r="E101" s="89">
        <f t="shared" si="0"/>
        <v>2977</v>
      </c>
      <c r="F101" s="37">
        <v>22209</v>
      </c>
      <c r="G101" s="91">
        <v>183233</v>
      </c>
      <c r="H101" s="38">
        <f t="shared" si="1"/>
        <v>205442</v>
      </c>
      <c r="I101" s="38">
        <f t="shared" si="2"/>
        <v>22656</v>
      </c>
      <c r="J101" s="38">
        <f t="shared" si="3"/>
        <v>185763</v>
      </c>
      <c r="K101" s="89">
        <f t="shared" si="4"/>
        <v>208419</v>
      </c>
      <c r="L101" s="37">
        <v>110830</v>
      </c>
    </row>
    <row r="102" spans="1:12" s="98" customFormat="1" ht="11.25" customHeight="1">
      <c r="A102" s="89" t="s">
        <v>104</v>
      </c>
      <c r="B102" s="37">
        <v>14226</v>
      </c>
      <c r="C102" s="37">
        <v>10</v>
      </c>
      <c r="D102" s="91">
        <v>105068</v>
      </c>
      <c r="E102" s="89">
        <f t="shared" si="0"/>
        <v>119304</v>
      </c>
      <c r="F102" s="37">
        <v>85</v>
      </c>
      <c r="G102" s="91">
        <v>13055</v>
      </c>
      <c r="H102" s="38">
        <f t="shared" si="1"/>
        <v>13140</v>
      </c>
      <c r="I102" s="38">
        <f t="shared" si="2"/>
        <v>14321</v>
      </c>
      <c r="J102" s="38">
        <f t="shared" si="3"/>
        <v>118123</v>
      </c>
      <c r="K102" s="89">
        <f t="shared" si="4"/>
        <v>132444</v>
      </c>
      <c r="L102" s="37">
        <v>154</v>
      </c>
    </row>
    <row r="103" spans="1:12" s="98" customFormat="1" ht="11.25" customHeight="1">
      <c r="A103" s="89" t="s">
        <v>105</v>
      </c>
      <c r="B103" s="37">
        <v>223</v>
      </c>
      <c r="C103" s="37">
        <v>102</v>
      </c>
      <c r="D103" s="91">
        <v>2424</v>
      </c>
      <c r="E103" s="89">
        <f t="shared" si="0"/>
        <v>2749</v>
      </c>
      <c r="F103" s="37">
        <v>67583</v>
      </c>
      <c r="G103" s="91">
        <v>441170</v>
      </c>
      <c r="H103" s="38">
        <f t="shared" si="1"/>
        <v>508753</v>
      </c>
      <c r="I103" s="38">
        <f t="shared" si="2"/>
        <v>67908</v>
      </c>
      <c r="J103" s="38">
        <f t="shared" si="3"/>
        <v>443594</v>
      </c>
      <c r="K103" s="89">
        <f t="shared" si="4"/>
        <v>511502</v>
      </c>
      <c r="L103" s="37">
        <v>104564</v>
      </c>
    </row>
    <row r="104" spans="1:12" s="98" customFormat="1" ht="11.25" customHeight="1">
      <c r="A104" s="89" t="s">
        <v>106</v>
      </c>
      <c r="B104" s="37">
        <v>45</v>
      </c>
      <c r="C104" s="37">
        <v>0</v>
      </c>
      <c r="D104" s="91">
        <v>761</v>
      </c>
      <c r="E104" s="89">
        <f t="shared" si="0"/>
        <v>806</v>
      </c>
      <c r="F104" s="37">
        <v>45</v>
      </c>
      <c r="G104" s="91">
        <v>534</v>
      </c>
      <c r="H104" s="38">
        <f t="shared" si="1"/>
        <v>579</v>
      </c>
      <c r="I104" s="38">
        <f t="shared" si="2"/>
        <v>90</v>
      </c>
      <c r="J104" s="38">
        <f t="shared" si="3"/>
        <v>1295</v>
      </c>
      <c r="K104" s="89">
        <f t="shared" si="4"/>
        <v>1385</v>
      </c>
      <c r="L104" s="37">
        <v>7</v>
      </c>
    </row>
    <row r="105" spans="1:12" s="98" customFormat="1" ht="11.25" customHeight="1">
      <c r="A105" s="89" t="s">
        <v>107</v>
      </c>
      <c r="B105" s="37">
        <v>9361</v>
      </c>
      <c r="C105" s="37">
        <v>6266</v>
      </c>
      <c r="D105" s="91">
        <v>83888</v>
      </c>
      <c r="E105" s="89">
        <f t="shared" si="0"/>
        <v>99515</v>
      </c>
      <c r="F105" s="37">
        <v>2464</v>
      </c>
      <c r="G105" s="91">
        <v>14200</v>
      </c>
      <c r="H105" s="38">
        <f t="shared" si="1"/>
        <v>16664</v>
      </c>
      <c r="I105" s="38">
        <f t="shared" si="2"/>
        <v>18091</v>
      </c>
      <c r="J105" s="38">
        <f t="shared" si="3"/>
        <v>98088</v>
      </c>
      <c r="K105" s="89">
        <f t="shared" si="4"/>
        <v>116179</v>
      </c>
      <c r="L105" s="37">
        <v>9936</v>
      </c>
    </row>
    <row r="106" spans="1:12" s="98" customFormat="1" ht="11.25" customHeight="1">
      <c r="A106" s="89" t="s">
        <v>108</v>
      </c>
      <c r="B106" s="37">
        <v>1235</v>
      </c>
      <c r="C106" s="37">
        <v>574</v>
      </c>
      <c r="D106" s="91">
        <v>14285</v>
      </c>
      <c r="E106" s="89">
        <f t="shared" si="0"/>
        <v>16094</v>
      </c>
      <c r="F106" s="37">
        <v>1016</v>
      </c>
      <c r="G106" s="91">
        <v>9031</v>
      </c>
      <c r="H106" s="38">
        <f t="shared" si="1"/>
        <v>10047</v>
      </c>
      <c r="I106" s="38">
        <f t="shared" si="2"/>
        <v>2825</v>
      </c>
      <c r="J106" s="38">
        <f t="shared" si="3"/>
        <v>23316</v>
      </c>
      <c r="K106" s="89">
        <f t="shared" si="4"/>
        <v>26141</v>
      </c>
      <c r="L106" s="37">
        <v>12217</v>
      </c>
    </row>
    <row r="107" spans="1:12" s="98" customFormat="1" ht="11.25" customHeight="1">
      <c r="A107" s="89" t="s">
        <v>109</v>
      </c>
      <c r="B107" s="37">
        <v>51802</v>
      </c>
      <c r="C107" s="37">
        <v>20744</v>
      </c>
      <c r="D107" s="91">
        <v>369061</v>
      </c>
      <c r="E107" s="89">
        <f t="shared" si="0"/>
        <v>441607</v>
      </c>
      <c r="F107" s="37">
        <v>5793</v>
      </c>
      <c r="G107" s="91">
        <v>39163</v>
      </c>
      <c r="H107" s="38">
        <f t="shared" si="1"/>
        <v>44956</v>
      </c>
      <c r="I107" s="38">
        <f t="shared" si="2"/>
        <v>78339</v>
      </c>
      <c r="J107" s="38">
        <f t="shared" si="3"/>
        <v>408224</v>
      </c>
      <c r="K107" s="89">
        <f t="shared" si="4"/>
        <v>486563</v>
      </c>
      <c r="L107" s="37">
        <v>169115</v>
      </c>
    </row>
    <row r="108" spans="1:12" s="98" customFormat="1" ht="11.25" customHeight="1">
      <c r="A108" s="89" t="s">
        <v>110</v>
      </c>
      <c r="B108" s="37">
        <v>58656</v>
      </c>
      <c r="C108" s="37">
        <v>9144</v>
      </c>
      <c r="D108" s="91">
        <v>532986</v>
      </c>
      <c r="E108" s="89">
        <f t="shared" si="0"/>
        <v>600786</v>
      </c>
      <c r="F108" s="37">
        <v>7986</v>
      </c>
      <c r="G108" s="91">
        <v>57420</v>
      </c>
      <c r="H108" s="38">
        <f t="shared" si="1"/>
        <v>65406</v>
      </c>
      <c r="I108" s="38">
        <f t="shared" si="2"/>
        <v>75786</v>
      </c>
      <c r="J108" s="38">
        <f t="shared" si="3"/>
        <v>590406</v>
      </c>
      <c r="K108" s="89">
        <f t="shared" si="4"/>
        <v>666192</v>
      </c>
      <c r="L108" s="37">
        <v>199514</v>
      </c>
    </row>
    <row r="109" spans="1:12" s="98" customFormat="1" ht="11.25" customHeight="1">
      <c r="A109" s="89" t="s">
        <v>111</v>
      </c>
      <c r="B109" s="37">
        <v>1173</v>
      </c>
      <c r="C109" s="37">
        <v>1669</v>
      </c>
      <c r="D109" s="91">
        <v>19527</v>
      </c>
      <c r="E109" s="89">
        <f t="shared" si="0"/>
        <v>22369</v>
      </c>
      <c r="F109" s="37">
        <v>1780</v>
      </c>
      <c r="G109" s="91">
        <v>10302</v>
      </c>
      <c r="H109" s="38">
        <f t="shared" si="1"/>
        <v>12082</v>
      </c>
      <c r="I109" s="38">
        <f t="shared" si="2"/>
        <v>4622</v>
      </c>
      <c r="J109" s="38">
        <f t="shared" si="3"/>
        <v>29829</v>
      </c>
      <c r="K109" s="89">
        <f t="shared" si="4"/>
        <v>34451</v>
      </c>
      <c r="L109" s="37">
        <v>0</v>
      </c>
    </row>
    <row r="110" spans="1:12" s="98" customFormat="1" ht="11.25" customHeight="1">
      <c r="A110" s="89" t="s">
        <v>112</v>
      </c>
      <c r="B110" s="37">
        <v>139</v>
      </c>
      <c r="C110" s="37">
        <v>84</v>
      </c>
      <c r="D110" s="91">
        <v>2477</v>
      </c>
      <c r="E110" s="89">
        <f t="shared" si="0"/>
        <v>2700</v>
      </c>
      <c r="F110" s="37">
        <v>407</v>
      </c>
      <c r="G110" s="91">
        <v>2211</v>
      </c>
      <c r="H110" s="38">
        <f t="shared" si="1"/>
        <v>2618</v>
      </c>
      <c r="I110" s="38">
        <f t="shared" si="2"/>
        <v>630</v>
      </c>
      <c r="J110" s="38">
        <f t="shared" si="3"/>
        <v>4688</v>
      </c>
      <c r="K110" s="89">
        <f t="shared" si="4"/>
        <v>5318</v>
      </c>
      <c r="L110" s="37">
        <v>631</v>
      </c>
    </row>
    <row r="111" spans="1:12" s="98" customFormat="1" ht="11.25" customHeight="1">
      <c r="A111" s="89" t="s">
        <v>113</v>
      </c>
      <c r="B111" s="37">
        <v>158</v>
      </c>
      <c r="C111" s="37">
        <v>1</v>
      </c>
      <c r="D111" s="91">
        <v>1380</v>
      </c>
      <c r="E111" s="89">
        <f t="shared" si="0"/>
        <v>1539</v>
      </c>
      <c r="F111" s="37">
        <v>145</v>
      </c>
      <c r="G111" s="91">
        <v>696</v>
      </c>
      <c r="H111" s="38">
        <f t="shared" si="1"/>
        <v>841</v>
      </c>
      <c r="I111" s="38">
        <f t="shared" si="2"/>
        <v>304</v>
      </c>
      <c r="J111" s="38">
        <f t="shared" si="3"/>
        <v>2076</v>
      </c>
      <c r="K111" s="89">
        <f t="shared" si="4"/>
        <v>2380</v>
      </c>
      <c r="L111" s="37">
        <v>356</v>
      </c>
    </row>
    <row r="112" spans="1:12" s="98" customFormat="1" ht="11.25" customHeight="1">
      <c r="A112" s="89" t="s">
        <v>114</v>
      </c>
      <c r="B112" s="37">
        <v>0</v>
      </c>
      <c r="C112" s="37">
        <v>0</v>
      </c>
      <c r="D112" s="91">
        <v>22</v>
      </c>
      <c r="E112" s="89">
        <f t="shared" si="0"/>
        <v>22</v>
      </c>
      <c r="F112" s="37">
        <v>19</v>
      </c>
      <c r="G112" s="91">
        <v>3</v>
      </c>
      <c r="H112" s="38">
        <f t="shared" si="1"/>
        <v>22</v>
      </c>
      <c r="I112" s="38">
        <f t="shared" si="2"/>
        <v>19</v>
      </c>
      <c r="J112" s="38">
        <f t="shared" si="3"/>
        <v>25</v>
      </c>
      <c r="K112" s="89">
        <f t="shared" si="4"/>
        <v>44</v>
      </c>
      <c r="L112" s="37">
        <v>19</v>
      </c>
    </row>
    <row r="113" spans="1:12" s="98" customFormat="1" ht="11.25" customHeight="1">
      <c r="A113" s="89" t="s">
        <v>115</v>
      </c>
      <c r="B113" s="37">
        <v>8671</v>
      </c>
      <c r="C113" s="37">
        <v>56</v>
      </c>
      <c r="D113" s="91">
        <v>57739</v>
      </c>
      <c r="E113" s="89">
        <f t="shared" si="0"/>
        <v>66466</v>
      </c>
      <c r="F113" s="37">
        <v>1611</v>
      </c>
      <c r="G113" s="91">
        <v>14451</v>
      </c>
      <c r="H113" s="38">
        <f t="shared" si="1"/>
        <v>16062</v>
      </c>
      <c r="I113" s="38">
        <f t="shared" si="2"/>
        <v>10338</v>
      </c>
      <c r="J113" s="38">
        <f t="shared" si="3"/>
        <v>72190</v>
      </c>
      <c r="K113" s="89">
        <f t="shared" si="4"/>
        <v>82528</v>
      </c>
      <c r="L113" s="37">
        <v>23138</v>
      </c>
    </row>
    <row r="114" spans="1:12" s="98" customFormat="1" ht="11.25" customHeight="1">
      <c r="A114" s="89" t="s">
        <v>139</v>
      </c>
      <c r="B114" s="37">
        <v>0</v>
      </c>
      <c r="C114" s="37">
        <v>0</v>
      </c>
      <c r="D114" s="91">
        <v>0</v>
      </c>
      <c r="E114" s="89">
        <f t="shared" si="0"/>
        <v>0</v>
      </c>
      <c r="F114" s="37">
        <v>0</v>
      </c>
      <c r="G114" s="91">
        <v>26</v>
      </c>
      <c r="H114" s="38">
        <f t="shared" si="1"/>
        <v>26</v>
      </c>
      <c r="I114" s="38">
        <f t="shared" si="2"/>
        <v>0</v>
      </c>
      <c r="J114" s="38">
        <f t="shared" si="3"/>
        <v>26</v>
      </c>
      <c r="K114" s="89">
        <f t="shared" si="4"/>
        <v>26</v>
      </c>
      <c r="L114" s="37">
        <v>0</v>
      </c>
    </row>
    <row r="115" spans="1:12" s="98" customFormat="1" ht="11.25" customHeight="1">
      <c r="A115" s="89" t="s">
        <v>117</v>
      </c>
      <c r="B115" s="37">
        <v>1</v>
      </c>
      <c r="C115" s="37">
        <v>0</v>
      </c>
      <c r="D115" s="91">
        <v>1176</v>
      </c>
      <c r="E115" s="89">
        <f t="shared" si="0"/>
        <v>1177</v>
      </c>
      <c r="F115" s="37">
        <v>3788</v>
      </c>
      <c r="G115" s="91">
        <v>23103</v>
      </c>
      <c r="H115" s="38">
        <f t="shared" si="1"/>
        <v>26891</v>
      </c>
      <c r="I115" s="38">
        <f t="shared" si="2"/>
        <v>3789</v>
      </c>
      <c r="J115" s="38">
        <f t="shared" si="3"/>
        <v>24279</v>
      </c>
      <c r="K115" s="89">
        <f t="shared" si="4"/>
        <v>28068</v>
      </c>
      <c r="L115" s="37">
        <v>5894</v>
      </c>
    </row>
    <row r="116" spans="1:12" s="98" customFormat="1" ht="11.25" customHeight="1">
      <c r="A116" s="89" t="s">
        <v>118</v>
      </c>
      <c r="B116" s="37">
        <v>2027</v>
      </c>
      <c r="C116" s="37">
        <v>2495</v>
      </c>
      <c r="D116" s="91">
        <v>18592</v>
      </c>
      <c r="E116" s="89">
        <f t="shared" si="0"/>
        <v>23114</v>
      </c>
      <c r="F116" s="37">
        <v>1450</v>
      </c>
      <c r="G116" s="91">
        <v>9122</v>
      </c>
      <c r="H116" s="38">
        <f t="shared" si="1"/>
        <v>10572</v>
      </c>
      <c r="I116" s="38">
        <f t="shared" si="2"/>
        <v>5972</v>
      </c>
      <c r="J116" s="38">
        <f t="shared" si="3"/>
        <v>27714</v>
      </c>
      <c r="K116" s="89">
        <f t="shared" si="4"/>
        <v>33686</v>
      </c>
      <c r="L116" s="37">
        <v>7452</v>
      </c>
    </row>
    <row r="117" spans="1:12" s="98" customFormat="1" ht="11.25" customHeight="1">
      <c r="A117" s="89" t="s">
        <v>119</v>
      </c>
      <c r="B117" s="37">
        <v>922</v>
      </c>
      <c r="C117" s="37">
        <v>0</v>
      </c>
      <c r="D117" s="91">
        <v>5464</v>
      </c>
      <c r="E117" s="89">
        <f t="shared" si="0"/>
        <v>6386</v>
      </c>
      <c r="F117" s="37">
        <v>571</v>
      </c>
      <c r="G117" s="91">
        <v>7642</v>
      </c>
      <c r="H117" s="38">
        <f t="shared" si="1"/>
        <v>8213</v>
      </c>
      <c r="I117" s="38">
        <f t="shared" si="2"/>
        <v>1493</v>
      </c>
      <c r="J117" s="38">
        <f t="shared" si="3"/>
        <v>13106</v>
      </c>
      <c r="K117" s="89">
        <f t="shared" si="4"/>
        <v>14599</v>
      </c>
      <c r="L117" s="37">
        <v>2655</v>
      </c>
    </row>
    <row r="118" spans="1:12" s="98" customFormat="1" ht="11.25" customHeight="1">
      <c r="A118" s="89" t="s">
        <v>120</v>
      </c>
      <c r="B118" s="37">
        <v>3426</v>
      </c>
      <c r="C118" s="37">
        <v>1290</v>
      </c>
      <c r="D118" s="91">
        <v>18824</v>
      </c>
      <c r="E118" s="89">
        <f t="shared" si="0"/>
        <v>23540</v>
      </c>
      <c r="F118" s="37">
        <v>2739</v>
      </c>
      <c r="G118" s="91">
        <v>35895</v>
      </c>
      <c r="H118" s="38">
        <f t="shared" si="1"/>
        <v>38634</v>
      </c>
      <c r="I118" s="38">
        <f t="shared" si="2"/>
        <v>7455</v>
      </c>
      <c r="J118" s="38">
        <f t="shared" si="3"/>
        <v>54719</v>
      </c>
      <c r="K118" s="89">
        <f t="shared" si="4"/>
        <v>62174</v>
      </c>
      <c r="L118" s="37">
        <v>14645</v>
      </c>
    </row>
    <row r="119" spans="1:12" s="98" customFormat="1" ht="11.25" customHeight="1">
      <c r="A119" s="89" t="s">
        <v>121</v>
      </c>
      <c r="B119" s="37">
        <v>107</v>
      </c>
      <c r="C119" s="37">
        <v>0</v>
      </c>
      <c r="D119" s="91">
        <v>171</v>
      </c>
      <c r="E119" s="89">
        <f t="shared" si="0"/>
        <v>278</v>
      </c>
      <c r="F119" s="37">
        <v>740</v>
      </c>
      <c r="G119" s="91">
        <v>1825</v>
      </c>
      <c r="H119" s="38">
        <f t="shared" si="1"/>
        <v>2565</v>
      </c>
      <c r="I119" s="38">
        <f t="shared" si="2"/>
        <v>847</v>
      </c>
      <c r="J119" s="38">
        <f t="shared" si="3"/>
        <v>1996</v>
      </c>
      <c r="K119" s="89">
        <f t="shared" si="4"/>
        <v>2843</v>
      </c>
      <c r="L119" s="37">
        <v>1031</v>
      </c>
    </row>
    <row r="120" spans="1:12" s="98" customFormat="1" ht="11.25" customHeight="1">
      <c r="A120" s="89"/>
      <c r="B120" s="85"/>
      <c r="C120" s="85"/>
      <c r="D120" s="91"/>
      <c r="E120" s="89"/>
      <c r="F120" s="101"/>
      <c r="G120" s="91"/>
      <c r="H120" s="38"/>
      <c r="I120" s="38"/>
      <c r="J120" s="38"/>
      <c r="K120" s="89"/>
      <c r="L120" s="85"/>
    </row>
    <row r="121" spans="1:12" s="98" customFormat="1" ht="11.25" customHeight="1">
      <c r="A121" s="86"/>
      <c r="B121" s="88"/>
      <c r="C121" s="88"/>
      <c r="D121" s="87"/>
      <c r="E121" s="86"/>
      <c r="F121" s="88"/>
      <c r="G121" s="87"/>
      <c r="H121" s="88"/>
      <c r="I121" s="88"/>
      <c r="J121" s="88"/>
      <c r="K121" s="86"/>
      <c r="L121" s="88"/>
    </row>
    <row r="122" spans="1:12" s="98" customFormat="1" ht="11.25" customHeight="1">
      <c r="A122" s="72" t="s">
        <v>122</v>
      </c>
      <c r="B122" s="44">
        <f aca="true" t="shared" si="5" ref="B122:I122">SUM(B24:B119)</f>
        <v>1062890</v>
      </c>
      <c r="C122" s="44">
        <f t="shared" si="5"/>
        <v>384333</v>
      </c>
      <c r="D122" s="44">
        <f t="shared" si="5"/>
        <v>10207781</v>
      </c>
      <c r="E122" s="44">
        <f t="shared" si="5"/>
        <v>11655004</v>
      </c>
      <c r="F122" s="45">
        <f t="shared" si="5"/>
        <v>498822</v>
      </c>
      <c r="G122" s="44">
        <f t="shared" si="5"/>
        <v>3016115</v>
      </c>
      <c r="H122" s="44">
        <f t="shared" si="5"/>
        <v>3514937</v>
      </c>
      <c r="I122" s="44">
        <f t="shared" si="5"/>
        <v>1946045</v>
      </c>
      <c r="J122" s="44">
        <f>D122+G122</f>
        <v>13223896</v>
      </c>
      <c r="K122" s="44">
        <f>E122+H122</f>
        <v>15169941</v>
      </c>
      <c r="L122" s="45">
        <f>SUM(L24:L119)</f>
        <v>6786689</v>
      </c>
    </row>
    <row r="123" spans="1:12" ht="11.25" customHeight="1">
      <c r="A123" s="30"/>
      <c r="B123" s="30"/>
      <c r="C123" s="30"/>
      <c r="D123" s="30"/>
      <c r="E123" s="30"/>
      <c r="F123" s="30"/>
      <c r="G123" s="30"/>
      <c r="H123" s="30"/>
      <c r="I123" s="30"/>
      <c r="J123" s="30"/>
      <c r="K123" s="30"/>
      <c r="L123" s="30"/>
    </row>
    <row r="124" spans="1:12" ht="11.25" customHeight="1">
      <c r="A124" s="63"/>
      <c r="B124" s="63"/>
      <c r="C124" s="63"/>
      <c r="D124" s="63"/>
      <c r="E124" s="63"/>
      <c r="F124" s="63"/>
      <c r="G124" s="63"/>
      <c r="H124" s="63"/>
      <c r="I124" s="63"/>
      <c r="J124" s="63"/>
      <c r="K124" s="63"/>
      <c r="L124" s="63"/>
    </row>
    <row r="125" spans="1:12" ht="11.25" customHeight="1">
      <c r="A125" s="64" t="s">
        <v>123</v>
      </c>
      <c r="B125" s="64"/>
      <c r="C125" s="64"/>
      <c r="D125" s="64"/>
      <c r="E125" s="64"/>
      <c r="F125" s="64"/>
      <c r="G125" s="64"/>
      <c r="H125" s="64"/>
      <c r="I125" s="64"/>
      <c r="J125" s="64"/>
      <c r="K125" s="64"/>
      <c r="L125" s="102"/>
    </row>
    <row r="126" spans="1:12" ht="11.25" customHeight="1">
      <c r="A126" s="64"/>
      <c r="B126" s="64"/>
      <c r="C126" s="64"/>
      <c r="D126" s="64"/>
      <c r="E126" s="64"/>
      <c r="F126" s="64"/>
      <c r="G126" s="64"/>
      <c r="H126" s="64"/>
      <c r="I126" s="64"/>
      <c r="J126" s="64"/>
      <c r="K126" s="64"/>
      <c r="L126" s="102"/>
    </row>
    <row r="127" spans="1:21" s="104" customFormat="1" ht="11.25" customHeight="1">
      <c r="A127" s="64" t="s">
        <v>124</v>
      </c>
      <c r="B127" s="64"/>
      <c r="C127" s="64"/>
      <c r="D127" s="64"/>
      <c r="E127" s="64"/>
      <c r="F127" s="64"/>
      <c r="G127" s="64"/>
      <c r="H127" s="64"/>
      <c r="I127" s="64"/>
      <c r="J127" s="64"/>
      <c r="K127" s="64"/>
      <c r="L127" s="102"/>
      <c r="M127" s="103"/>
      <c r="N127" s="103"/>
      <c r="O127" s="103"/>
      <c r="P127" s="103"/>
      <c r="Q127" s="103"/>
      <c r="R127" s="103"/>
      <c r="S127" s="103"/>
      <c r="T127" s="103"/>
      <c r="U127" s="103"/>
    </row>
    <row r="129" ht="11.25" customHeight="1">
      <c r="A129" s="66" t="s">
        <v>125</v>
      </c>
    </row>
    <row r="130" ht="11.25" customHeight="1">
      <c r="A130" s="64"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22:C22"/>
    <mergeCell ref="B18:L18"/>
    <mergeCell ref="B20:C20"/>
    <mergeCell ref="F20:H20"/>
    <mergeCell ref="F21:H21"/>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4.xml><?xml version="1.0" encoding="utf-8"?>
<worksheet xmlns="http://schemas.openxmlformats.org/spreadsheetml/2006/main" xmlns:r="http://schemas.openxmlformats.org/officeDocument/2006/relationships">
  <sheetPr>
    <pageSetUpPr fitToPage="1"/>
  </sheetPr>
  <dimension ref="A1:V131"/>
  <sheetViews>
    <sheetView workbookViewId="0" topLeftCell="A118">
      <selection activeCell="N36" sqref="N36"/>
    </sheetView>
  </sheetViews>
  <sheetFormatPr defaultColWidth="11.421875" defaultRowHeight="11.25" customHeight="1"/>
  <cols>
    <col min="1" max="1" width="21.00390625" style="65" customWidth="1"/>
    <col min="2" max="3" width="13.00390625" style="65" customWidth="1"/>
    <col min="4" max="4" width="12.57421875" style="65" customWidth="1"/>
    <col min="5" max="11" width="10.7109375" style="65" customWidth="1"/>
    <col min="12" max="12" width="0" style="86" hidden="1" customWidth="1"/>
    <col min="13" max="14" width="10.7109375" style="65" customWidth="1"/>
    <col min="15" max="15" width="10.57421875" style="65" customWidth="1"/>
    <col min="16" max="22" width="10.7109375" style="65" customWidth="1"/>
    <col min="23" max="16384" width="10.7109375" style="68" customWidth="1"/>
  </cols>
  <sheetData>
    <row r="1" spans="1:22" ht="11.25" customHeight="1">
      <c r="A1" s="214" t="s">
        <v>0</v>
      </c>
      <c r="B1" s="214"/>
      <c r="C1" s="214"/>
      <c r="D1" s="214"/>
      <c r="E1" s="214"/>
      <c r="F1" s="214"/>
      <c r="G1" s="214"/>
      <c r="H1" s="214"/>
      <c r="I1" s="214"/>
      <c r="J1" s="214"/>
      <c r="K1" s="214"/>
      <c r="L1" s="214"/>
      <c r="M1" s="105"/>
      <c r="N1" s="105"/>
      <c r="O1" s="105"/>
      <c r="P1" s="105"/>
      <c r="Q1" s="105"/>
      <c r="R1" s="105"/>
      <c r="S1" s="105"/>
      <c r="T1" s="105"/>
      <c r="U1" s="105"/>
      <c r="V1" s="105"/>
    </row>
    <row r="2" spans="1:22" ht="11.25" customHeight="1">
      <c r="A2" s="212" t="s">
        <v>128</v>
      </c>
      <c r="B2" s="212"/>
      <c r="C2" s="212"/>
      <c r="D2" s="212"/>
      <c r="E2" s="212"/>
      <c r="F2" s="212"/>
      <c r="G2" s="212"/>
      <c r="H2" s="212"/>
      <c r="I2" s="212"/>
      <c r="J2" s="212"/>
      <c r="K2" s="212"/>
      <c r="L2" s="212"/>
      <c r="M2" s="105"/>
      <c r="N2" s="105"/>
      <c r="O2" s="105"/>
      <c r="P2" s="105"/>
      <c r="Q2" s="105"/>
      <c r="R2" s="105"/>
      <c r="S2" s="105"/>
      <c r="T2" s="105"/>
      <c r="U2" s="105"/>
      <c r="V2" s="105"/>
    </row>
    <row r="3" spans="1:22" ht="11.25" customHeight="1">
      <c r="A3" s="214"/>
      <c r="B3" s="214"/>
      <c r="C3" s="214"/>
      <c r="D3" s="214"/>
      <c r="E3" s="214"/>
      <c r="F3" s="214"/>
      <c r="G3" s="214"/>
      <c r="H3" s="214"/>
      <c r="I3" s="214"/>
      <c r="J3" s="214"/>
      <c r="K3" s="214"/>
      <c r="L3" s="107"/>
      <c r="M3" s="105"/>
      <c r="N3" s="105"/>
      <c r="O3" s="105"/>
      <c r="P3" s="105"/>
      <c r="Q3" s="105"/>
      <c r="R3" s="105"/>
      <c r="S3" s="105"/>
      <c r="T3" s="105"/>
      <c r="U3" s="105"/>
      <c r="V3" s="105"/>
    </row>
    <row r="4" spans="1:22" ht="11.25" customHeight="1">
      <c r="A4" s="214"/>
      <c r="B4" s="214"/>
      <c r="C4" s="214"/>
      <c r="D4" s="214"/>
      <c r="E4" s="214"/>
      <c r="F4" s="214"/>
      <c r="G4" s="214"/>
      <c r="H4" s="214"/>
      <c r="I4" s="214"/>
      <c r="J4" s="214"/>
      <c r="K4" s="214"/>
      <c r="L4" s="107"/>
      <c r="M4" s="105"/>
      <c r="N4" s="105"/>
      <c r="O4" s="105"/>
      <c r="P4" s="105"/>
      <c r="Q4" s="105"/>
      <c r="R4" s="105"/>
      <c r="S4" s="105"/>
      <c r="T4" s="105"/>
      <c r="U4" s="105"/>
      <c r="V4" s="105"/>
    </row>
    <row r="5" spans="1:22" ht="11.25" customHeight="1">
      <c r="A5" s="214" t="s">
        <v>2</v>
      </c>
      <c r="B5" s="214"/>
      <c r="C5" s="214"/>
      <c r="D5" s="214"/>
      <c r="E5" s="214"/>
      <c r="F5" s="214"/>
      <c r="G5" s="214"/>
      <c r="H5" s="214"/>
      <c r="I5" s="214"/>
      <c r="J5" s="214"/>
      <c r="K5" s="214"/>
      <c r="L5" s="107"/>
      <c r="M5" s="105"/>
      <c r="N5" s="105"/>
      <c r="O5" s="105"/>
      <c r="P5" s="105"/>
      <c r="Q5" s="105"/>
      <c r="R5" s="105"/>
      <c r="S5" s="105"/>
      <c r="T5" s="105"/>
      <c r="U5" s="105"/>
      <c r="V5" s="105"/>
    </row>
    <row r="6" spans="1:22" ht="11.25" customHeight="1">
      <c r="A6" s="214"/>
      <c r="B6" s="214"/>
      <c r="C6" s="214"/>
      <c r="D6" s="214"/>
      <c r="E6" s="214"/>
      <c r="F6" s="214"/>
      <c r="G6" s="214"/>
      <c r="H6" s="214"/>
      <c r="I6" s="214"/>
      <c r="J6" s="214"/>
      <c r="K6" s="214"/>
      <c r="L6" s="107"/>
      <c r="M6" s="105"/>
      <c r="N6" s="105"/>
      <c r="O6" s="105"/>
      <c r="P6" s="105"/>
      <c r="Q6" s="105"/>
      <c r="R6" s="105"/>
      <c r="S6" s="105"/>
      <c r="T6" s="105"/>
      <c r="U6" s="105"/>
      <c r="V6" s="105"/>
    </row>
    <row r="7" spans="1:22" ht="11.25" customHeight="1">
      <c r="A7" s="214" t="s">
        <v>3</v>
      </c>
      <c r="B7" s="214"/>
      <c r="C7" s="214"/>
      <c r="D7" s="214"/>
      <c r="E7" s="214"/>
      <c r="F7" s="214"/>
      <c r="G7" s="214"/>
      <c r="H7" s="214"/>
      <c r="I7" s="214"/>
      <c r="J7" s="214"/>
      <c r="K7" s="214"/>
      <c r="L7" s="107"/>
      <c r="M7" s="105"/>
      <c r="N7" s="105"/>
      <c r="O7" s="105"/>
      <c r="P7" s="105"/>
      <c r="Q7" s="105"/>
      <c r="R7" s="105"/>
      <c r="S7" s="105"/>
      <c r="T7" s="105"/>
      <c r="U7" s="105"/>
      <c r="V7" s="105"/>
    </row>
    <row r="8" spans="1:22" ht="11.25" customHeight="1">
      <c r="A8" s="214"/>
      <c r="B8" s="214"/>
      <c r="C8" s="214"/>
      <c r="D8" s="214"/>
      <c r="E8" s="214"/>
      <c r="F8" s="214"/>
      <c r="G8" s="214"/>
      <c r="H8" s="214"/>
      <c r="I8" s="214"/>
      <c r="J8" s="214"/>
      <c r="K8" s="214"/>
      <c r="L8" s="107"/>
      <c r="M8" s="105"/>
      <c r="N8" s="105"/>
      <c r="O8" s="105"/>
      <c r="P8" s="105"/>
      <c r="Q8" s="105"/>
      <c r="R8" s="105"/>
      <c r="S8" s="105"/>
      <c r="T8" s="105"/>
      <c r="U8" s="105"/>
      <c r="V8" s="105"/>
    </row>
    <row r="9" spans="1:22" ht="11.25" customHeight="1">
      <c r="A9" s="214" t="s">
        <v>4</v>
      </c>
      <c r="B9" s="214"/>
      <c r="C9" s="214"/>
      <c r="D9" s="214"/>
      <c r="E9" s="214"/>
      <c r="F9" s="214"/>
      <c r="G9" s="214"/>
      <c r="H9" s="214"/>
      <c r="I9" s="214"/>
      <c r="J9" s="214"/>
      <c r="K9" s="214"/>
      <c r="L9" s="107"/>
      <c r="M9" s="105"/>
      <c r="N9" s="105"/>
      <c r="O9" s="105"/>
      <c r="P9" s="105"/>
      <c r="Q9" s="105"/>
      <c r="R9" s="105"/>
      <c r="S9" s="105"/>
      <c r="T9" s="105"/>
      <c r="U9" s="105"/>
      <c r="V9" s="105"/>
    </row>
    <row r="10" spans="1:22" ht="11.25" customHeight="1">
      <c r="A10" s="214"/>
      <c r="B10" s="214"/>
      <c r="C10" s="214"/>
      <c r="D10" s="214"/>
      <c r="E10" s="214"/>
      <c r="F10" s="214"/>
      <c r="G10" s="214"/>
      <c r="H10" s="214"/>
      <c r="I10" s="214"/>
      <c r="J10" s="214"/>
      <c r="K10" s="214"/>
      <c r="L10" s="107"/>
      <c r="M10" s="105"/>
      <c r="N10" s="105"/>
      <c r="O10" s="105"/>
      <c r="P10" s="105"/>
      <c r="Q10" s="105"/>
      <c r="R10" s="105"/>
      <c r="S10" s="105"/>
      <c r="T10" s="105"/>
      <c r="U10" s="105"/>
      <c r="V10" s="105"/>
    </row>
    <row r="11" spans="1:22" ht="11.25" customHeight="1">
      <c r="A11" s="214"/>
      <c r="B11" s="214"/>
      <c r="C11" s="214"/>
      <c r="D11" s="214"/>
      <c r="E11" s="214"/>
      <c r="F11" s="214"/>
      <c r="G11" s="214"/>
      <c r="H11" s="214"/>
      <c r="I11" s="214"/>
      <c r="J11" s="214"/>
      <c r="K11" s="214"/>
      <c r="L11" s="107"/>
      <c r="M11" s="105"/>
      <c r="N11" s="105"/>
      <c r="O11" s="105"/>
      <c r="P11" s="105"/>
      <c r="Q11" s="105"/>
      <c r="R11" s="105"/>
      <c r="S11" s="105"/>
      <c r="T11" s="105"/>
      <c r="U11" s="105"/>
      <c r="V11" s="105"/>
    </row>
    <row r="12" spans="1:22" ht="11.25" customHeight="1">
      <c r="A12" s="214" t="s">
        <v>5</v>
      </c>
      <c r="B12" s="214"/>
      <c r="C12" s="214"/>
      <c r="D12" s="214"/>
      <c r="E12" s="214"/>
      <c r="F12" s="214"/>
      <c r="G12" s="214"/>
      <c r="H12" s="214"/>
      <c r="I12" s="214"/>
      <c r="J12" s="214"/>
      <c r="K12" s="214"/>
      <c r="L12" s="107"/>
      <c r="M12" s="105"/>
      <c r="N12" s="105"/>
      <c r="O12" s="105"/>
      <c r="P12" s="105"/>
      <c r="Q12" s="105"/>
      <c r="R12" s="105"/>
      <c r="S12" s="105"/>
      <c r="T12" s="105"/>
      <c r="U12" s="105"/>
      <c r="V12" s="105"/>
    </row>
    <row r="13" spans="1:22" ht="11.25" customHeight="1">
      <c r="A13" s="214"/>
      <c r="B13" s="214"/>
      <c r="C13" s="214"/>
      <c r="D13" s="214"/>
      <c r="E13" s="214"/>
      <c r="F13" s="214"/>
      <c r="G13" s="214"/>
      <c r="H13" s="214"/>
      <c r="I13" s="214"/>
      <c r="J13" s="214"/>
      <c r="K13" s="214"/>
      <c r="L13" s="107"/>
      <c r="M13" s="105"/>
      <c r="N13" s="105"/>
      <c r="O13" s="105"/>
      <c r="P13" s="105"/>
      <c r="Q13" s="105"/>
      <c r="R13" s="105"/>
      <c r="S13" s="105"/>
      <c r="T13" s="105"/>
      <c r="U13" s="105"/>
      <c r="V13" s="105"/>
    </row>
    <row r="14" spans="1:22" ht="11.25" customHeight="1">
      <c r="A14" s="214" t="s">
        <v>6</v>
      </c>
      <c r="B14" s="214"/>
      <c r="C14" s="214"/>
      <c r="D14" s="214"/>
      <c r="E14" s="214"/>
      <c r="F14" s="214"/>
      <c r="G14" s="214"/>
      <c r="H14" s="214"/>
      <c r="I14" s="214"/>
      <c r="J14" s="214"/>
      <c r="K14" s="214"/>
      <c r="L14" s="107"/>
      <c r="M14" s="105"/>
      <c r="N14" s="105"/>
      <c r="O14" s="105"/>
      <c r="P14" s="105"/>
      <c r="Q14" s="105"/>
      <c r="R14" s="105"/>
      <c r="S14" s="105"/>
      <c r="T14" s="105"/>
      <c r="U14" s="105"/>
      <c r="V14" s="105"/>
    </row>
    <row r="15" spans="1:22" ht="11.25" customHeight="1">
      <c r="A15" s="214" t="s">
        <v>152</v>
      </c>
      <c r="B15" s="214"/>
      <c r="C15" s="214"/>
      <c r="D15" s="214"/>
      <c r="E15" s="214"/>
      <c r="F15" s="214"/>
      <c r="G15" s="214"/>
      <c r="H15" s="214"/>
      <c r="I15" s="214"/>
      <c r="J15" s="214"/>
      <c r="K15" s="214"/>
      <c r="L15" s="107"/>
      <c r="M15" s="105"/>
      <c r="N15" s="105"/>
      <c r="O15" s="105"/>
      <c r="P15" s="105"/>
      <c r="Q15" s="105"/>
      <c r="R15" s="105"/>
      <c r="S15" s="105"/>
      <c r="T15" s="105"/>
      <c r="U15" s="105"/>
      <c r="V15" s="105"/>
    </row>
    <row r="16" spans="1:22" ht="11.25" customHeight="1">
      <c r="A16" s="214"/>
      <c r="B16" s="214"/>
      <c r="C16" s="214"/>
      <c r="D16" s="214"/>
      <c r="E16" s="214"/>
      <c r="F16" s="214"/>
      <c r="G16" s="214"/>
      <c r="H16" s="214"/>
      <c r="I16" s="214"/>
      <c r="J16" s="214"/>
      <c r="K16" s="214"/>
      <c r="L16" s="107"/>
      <c r="M16" s="105"/>
      <c r="N16" s="105"/>
      <c r="O16" s="105"/>
      <c r="P16" s="105"/>
      <c r="Q16" s="105"/>
      <c r="R16" s="105"/>
      <c r="S16" s="105"/>
      <c r="T16" s="105"/>
      <c r="U16" s="105"/>
      <c r="V16" s="105"/>
    </row>
    <row r="17" spans="1:22" ht="11.25" customHeight="1">
      <c r="A17" s="214"/>
      <c r="B17" s="214"/>
      <c r="C17" s="214"/>
      <c r="D17" s="214"/>
      <c r="E17" s="214"/>
      <c r="F17" s="214"/>
      <c r="G17" s="214"/>
      <c r="H17" s="214"/>
      <c r="I17" s="214"/>
      <c r="J17" s="214"/>
      <c r="K17" s="214"/>
      <c r="L17" s="107"/>
      <c r="M17" s="105"/>
      <c r="N17" s="105"/>
      <c r="O17" s="105"/>
      <c r="P17" s="105"/>
      <c r="Q17" s="105"/>
      <c r="R17" s="105"/>
      <c r="S17" s="105"/>
      <c r="T17" s="105"/>
      <c r="U17" s="105"/>
      <c r="V17" s="105"/>
    </row>
    <row r="18" spans="1:22" ht="11.25" customHeight="1">
      <c r="A18" s="69"/>
      <c r="B18" s="32"/>
      <c r="C18" s="32"/>
      <c r="D18" s="32"/>
      <c r="E18" s="32"/>
      <c r="F18" s="32"/>
      <c r="G18" s="32"/>
      <c r="H18" s="63"/>
      <c r="I18" s="63"/>
      <c r="J18" s="63"/>
      <c r="K18" s="70" t="s">
        <v>8</v>
      </c>
      <c r="L18" s="107"/>
      <c r="M18" s="105"/>
      <c r="N18" s="105"/>
      <c r="O18" s="105"/>
      <c r="P18" s="105"/>
      <c r="Q18" s="105"/>
      <c r="R18" s="105"/>
      <c r="S18" s="105"/>
      <c r="T18" s="105"/>
      <c r="U18" s="105"/>
      <c r="V18" s="105"/>
    </row>
    <row r="19" spans="1:22" ht="11.25" customHeight="1">
      <c r="A19" s="71"/>
      <c r="B19" s="215" t="s">
        <v>130</v>
      </c>
      <c r="C19" s="215"/>
      <c r="D19" s="215"/>
      <c r="E19" s="215"/>
      <c r="F19" s="215"/>
      <c r="G19" s="215"/>
      <c r="H19" s="215"/>
      <c r="I19" s="215"/>
      <c r="J19" s="215"/>
      <c r="K19" s="215"/>
      <c r="L19" s="107"/>
      <c r="M19" s="105"/>
      <c r="N19" s="105"/>
      <c r="O19" s="105"/>
      <c r="P19" s="105"/>
      <c r="Q19" s="105"/>
      <c r="R19" s="105"/>
      <c r="S19" s="105"/>
      <c r="T19" s="105"/>
      <c r="U19" s="105"/>
      <c r="V19" s="105"/>
    </row>
    <row r="20" spans="1:22" ht="11.25" customHeight="1">
      <c r="A20" s="72" t="s">
        <v>11</v>
      </c>
      <c r="B20" s="73"/>
      <c r="C20" s="32"/>
      <c r="D20" s="32"/>
      <c r="E20" s="74"/>
      <c r="F20" s="73"/>
      <c r="G20" s="32"/>
      <c r="H20" s="74"/>
      <c r="I20" s="73"/>
      <c r="J20" s="32"/>
      <c r="K20" s="74"/>
      <c r="M20" s="105"/>
      <c r="N20" s="105"/>
      <c r="O20" s="105" t="s">
        <v>141</v>
      </c>
      <c r="P20" s="105"/>
      <c r="Q20" s="105"/>
      <c r="R20" s="105"/>
      <c r="S20" s="105"/>
      <c r="T20" s="105"/>
      <c r="U20" s="105"/>
      <c r="V20" s="105"/>
    </row>
    <row r="21" spans="1:22" ht="11.25" customHeight="1">
      <c r="A21" s="75" t="s">
        <v>15</v>
      </c>
      <c r="B21" s="216" t="s">
        <v>16</v>
      </c>
      <c r="C21" s="216"/>
      <c r="D21" s="77"/>
      <c r="E21" s="78"/>
      <c r="F21" s="76"/>
      <c r="G21" s="79" t="s">
        <v>17</v>
      </c>
      <c r="H21" s="80"/>
      <c r="I21" s="55"/>
      <c r="J21" s="63" t="s">
        <v>131</v>
      </c>
      <c r="K21" s="43"/>
      <c r="M21" s="105"/>
      <c r="N21" s="105"/>
      <c r="O21" s="105"/>
      <c r="P21" s="105"/>
      <c r="Q21" s="105"/>
      <c r="R21" s="105"/>
      <c r="S21" s="105"/>
      <c r="T21" s="105"/>
      <c r="U21" s="105"/>
      <c r="V21" s="105"/>
    </row>
    <row r="22" spans="1:22" ht="11.25" customHeight="1">
      <c r="A22" s="76" t="s">
        <v>19</v>
      </c>
      <c r="B22" s="81" t="s">
        <v>22</v>
      </c>
      <c r="C22" s="81" t="s">
        <v>23</v>
      </c>
      <c r="D22" s="82"/>
      <c r="E22" s="83"/>
      <c r="F22" s="158" t="s">
        <v>132</v>
      </c>
      <c r="G22" s="158"/>
      <c r="H22" s="158"/>
      <c r="I22" s="82"/>
      <c r="J22" s="63"/>
      <c r="K22" s="83"/>
      <c r="M22" s="105"/>
      <c r="N22" s="105"/>
      <c r="O22" s="105"/>
      <c r="P22" s="105"/>
      <c r="Q22" s="105"/>
      <c r="R22" s="105"/>
      <c r="S22" s="105"/>
      <c r="T22" s="105"/>
      <c r="U22" s="105"/>
      <c r="V22" s="105"/>
    </row>
    <row r="23" spans="1:22" ht="11.25" customHeight="1">
      <c r="A23" s="84"/>
      <c r="B23" s="213" t="s">
        <v>153</v>
      </c>
      <c r="C23" s="213"/>
      <c r="D23" s="85" t="s">
        <v>134</v>
      </c>
      <c r="E23" s="84" t="s">
        <v>25</v>
      </c>
      <c r="F23" s="11" t="s">
        <v>153</v>
      </c>
      <c r="G23" s="38" t="s">
        <v>134</v>
      </c>
      <c r="H23" s="11" t="s">
        <v>25</v>
      </c>
      <c r="I23" s="11" t="s">
        <v>153</v>
      </c>
      <c r="J23" s="38" t="s">
        <v>134</v>
      </c>
      <c r="K23" s="38" t="s">
        <v>131</v>
      </c>
      <c r="M23" s="105"/>
      <c r="N23" s="105"/>
      <c r="O23" s="105"/>
      <c r="P23" s="105"/>
      <c r="Q23" s="105"/>
      <c r="R23" s="105"/>
      <c r="S23" s="105"/>
      <c r="T23" s="105"/>
      <c r="U23" s="105"/>
      <c r="V23" s="105"/>
    </row>
    <row r="24" spans="1:22" ht="11.25" customHeight="1">
      <c r="A24" s="86"/>
      <c r="B24" s="33"/>
      <c r="C24" s="33"/>
      <c r="D24" s="87"/>
      <c r="E24" s="88"/>
      <c r="F24" s="33"/>
      <c r="G24" s="88"/>
      <c r="H24" s="88"/>
      <c r="I24" s="88"/>
      <c r="J24" s="88"/>
      <c r="K24" s="88"/>
      <c r="M24" s="105"/>
      <c r="N24" s="105"/>
      <c r="O24" s="105"/>
      <c r="P24" s="105"/>
      <c r="Q24" s="105"/>
      <c r="R24" s="105"/>
      <c r="S24" s="105"/>
      <c r="T24" s="105"/>
      <c r="U24" s="105"/>
      <c r="V24" s="105"/>
    </row>
    <row r="25" spans="1:22" ht="11.25" customHeight="1">
      <c r="A25" s="89" t="s">
        <v>26</v>
      </c>
      <c r="B25" s="37">
        <v>3746</v>
      </c>
      <c r="C25" s="37">
        <v>61</v>
      </c>
      <c r="D25" s="90">
        <v>17975</v>
      </c>
      <c r="E25" s="89">
        <f>SUM(B25:D25)</f>
        <v>21782</v>
      </c>
      <c r="F25" s="37">
        <v>715</v>
      </c>
      <c r="G25" s="91">
        <v>11509</v>
      </c>
      <c r="H25" s="38">
        <f>SUM(F25:G25)</f>
        <v>12224</v>
      </c>
      <c r="I25" s="38">
        <f aca="true" t="shared" si="0" ref="I25:I120">SUM(B25+C25+F25)</f>
        <v>4522</v>
      </c>
      <c r="J25" s="38">
        <f>D25+G25</f>
        <v>29484</v>
      </c>
      <c r="K25" s="38">
        <f aca="true" t="shared" si="1" ref="K25:K120">SUM(I25:J25)</f>
        <v>34006</v>
      </c>
      <c r="M25" s="105"/>
      <c r="N25" s="105"/>
      <c r="O25" s="105"/>
      <c r="P25" s="105"/>
      <c r="Q25" s="105"/>
      <c r="R25" s="105"/>
      <c r="S25" s="105"/>
      <c r="T25" s="105"/>
      <c r="U25" s="105"/>
      <c r="V25" s="105"/>
    </row>
    <row r="26" spans="1:22" ht="11.25" customHeight="1">
      <c r="A26" s="89" t="s">
        <v>27</v>
      </c>
      <c r="B26" s="37">
        <v>6355</v>
      </c>
      <c r="C26" s="37">
        <v>0</v>
      </c>
      <c r="D26" s="90">
        <v>60557</v>
      </c>
      <c r="E26" s="89">
        <f>SUM(B26:D26)</f>
        <v>66912</v>
      </c>
      <c r="F26" s="37">
        <v>83</v>
      </c>
      <c r="G26" s="91">
        <v>2214</v>
      </c>
      <c r="H26" s="38">
        <f>SUM(F26:G26)</f>
        <v>2297</v>
      </c>
      <c r="I26" s="38">
        <f t="shared" si="0"/>
        <v>6438</v>
      </c>
      <c r="J26" s="38">
        <f aca="true" t="shared" si="2" ref="J26:J120">SUM(D26+G26)</f>
        <v>62771</v>
      </c>
      <c r="K26" s="38">
        <f t="shared" si="1"/>
        <v>69209</v>
      </c>
      <c r="M26" s="105"/>
      <c r="N26" s="105"/>
      <c r="O26" s="105"/>
      <c r="P26" s="105"/>
      <c r="Q26" s="105"/>
      <c r="R26" s="105"/>
      <c r="S26" s="105"/>
      <c r="T26" s="105"/>
      <c r="U26" s="105"/>
      <c r="V26" s="105"/>
    </row>
    <row r="27" spans="1:22" ht="11.25" customHeight="1">
      <c r="A27" s="89" t="s">
        <v>28</v>
      </c>
      <c r="B27" s="37">
        <v>1624</v>
      </c>
      <c r="C27" s="37">
        <v>10</v>
      </c>
      <c r="D27" s="90">
        <v>10722</v>
      </c>
      <c r="E27" s="89">
        <f>SUM(B27:D27)</f>
        <v>12356</v>
      </c>
      <c r="F27" s="37">
        <v>76</v>
      </c>
      <c r="G27" s="91">
        <v>1139</v>
      </c>
      <c r="H27" s="38">
        <f>SUM(F27:G27)</f>
        <v>1215</v>
      </c>
      <c r="I27" s="38">
        <f t="shared" si="0"/>
        <v>1710</v>
      </c>
      <c r="J27" s="38">
        <f t="shared" si="2"/>
        <v>11861</v>
      </c>
      <c r="K27" s="38">
        <f t="shared" si="1"/>
        <v>13571</v>
      </c>
      <c r="M27" s="105"/>
      <c r="N27" s="105"/>
      <c r="O27" s="105"/>
      <c r="P27" s="105"/>
      <c r="Q27" s="105"/>
      <c r="R27" s="105"/>
      <c r="S27" s="105"/>
      <c r="T27" s="105"/>
      <c r="U27" s="105"/>
      <c r="V27" s="105"/>
    </row>
    <row r="28" spans="1:22" ht="11.25" customHeight="1">
      <c r="A28" s="89" t="s">
        <v>29</v>
      </c>
      <c r="B28" s="37">
        <v>1186</v>
      </c>
      <c r="C28" s="37">
        <v>3735</v>
      </c>
      <c r="D28" s="90">
        <v>16030</v>
      </c>
      <c r="E28" s="89">
        <f>SUM(B28:D28)</f>
        <v>20951</v>
      </c>
      <c r="F28" s="37">
        <v>231</v>
      </c>
      <c r="G28" s="91">
        <v>1804</v>
      </c>
      <c r="H28" s="38">
        <f>SUM(F28:G28)</f>
        <v>2035</v>
      </c>
      <c r="I28" s="38">
        <f t="shared" si="0"/>
        <v>5152</v>
      </c>
      <c r="J28" s="38">
        <f t="shared" si="2"/>
        <v>17834</v>
      </c>
      <c r="K28" s="38">
        <f t="shared" si="1"/>
        <v>22986</v>
      </c>
      <c r="M28" s="105"/>
      <c r="N28" s="105"/>
      <c r="O28" s="105"/>
      <c r="P28" s="105"/>
      <c r="Q28" s="105"/>
      <c r="R28" s="105"/>
      <c r="S28" s="105"/>
      <c r="T28" s="105"/>
      <c r="U28" s="105"/>
      <c r="V28" s="105"/>
    </row>
    <row r="29" spans="1:22" ht="11.25" customHeight="1">
      <c r="A29" s="89" t="s">
        <v>30</v>
      </c>
      <c r="B29" s="37">
        <v>0</v>
      </c>
      <c r="C29" s="37">
        <v>152</v>
      </c>
      <c r="D29" s="90">
        <v>1966</v>
      </c>
      <c r="E29" s="89">
        <f>SUM(B29:D29)</f>
        <v>2118</v>
      </c>
      <c r="F29" s="37">
        <v>1</v>
      </c>
      <c r="G29" s="91">
        <v>41</v>
      </c>
      <c r="H29" s="38">
        <f>SUM(F29:G29)</f>
        <v>42</v>
      </c>
      <c r="I29" s="38">
        <f t="shared" si="0"/>
        <v>153</v>
      </c>
      <c r="J29" s="38">
        <f t="shared" si="2"/>
        <v>2007</v>
      </c>
      <c r="K29" s="38">
        <f t="shared" si="1"/>
        <v>2160</v>
      </c>
      <c r="M29" s="105"/>
      <c r="N29" s="105"/>
      <c r="O29" s="105"/>
      <c r="P29" s="105"/>
      <c r="Q29" s="105"/>
      <c r="R29" s="105"/>
      <c r="S29" s="105"/>
      <c r="T29" s="105"/>
      <c r="U29" s="105"/>
      <c r="V29" s="105"/>
    </row>
    <row r="30" spans="1:22" ht="11.25" customHeight="1">
      <c r="A30" s="89" t="s">
        <v>31</v>
      </c>
      <c r="B30" s="37"/>
      <c r="C30" s="37"/>
      <c r="D30" s="90"/>
      <c r="E30" s="89"/>
      <c r="F30" s="37">
        <v>0</v>
      </c>
      <c r="G30" s="91"/>
      <c r="H30" s="38"/>
      <c r="I30" s="38">
        <f t="shared" si="0"/>
        <v>0</v>
      </c>
      <c r="J30" s="38">
        <f t="shared" si="2"/>
        <v>0</v>
      </c>
      <c r="K30" s="38">
        <f t="shared" si="1"/>
        <v>0</v>
      </c>
      <c r="M30" s="105"/>
      <c r="N30" s="105"/>
      <c r="O30" s="105"/>
      <c r="P30" s="105"/>
      <c r="Q30" s="105"/>
      <c r="R30" s="105"/>
      <c r="S30" s="105"/>
      <c r="T30" s="105"/>
      <c r="U30" s="105"/>
      <c r="V30" s="105"/>
    </row>
    <row r="31" spans="1:22" ht="11.25" customHeight="1">
      <c r="A31" s="89" t="s">
        <v>32</v>
      </c>
      <c r="B31" s="37">
        <v>12481</v>
      </c>
      <c r="C31" s="37">
        <v>46724</v>
      </c>
      <c r="D31" s="90">
        <v>407239</v>
      </c>
      <c r="E31" s="89">
        <f aca="true" t="shared" si="3" ref="E31:E101">SUM(B31:D31)</f>
        <v>466444</v>
      </c>
      <c r="F31" s="37">
        <v>4756</v>
      </c>
      <c r="G31" s="91">
        <v>55134</v>
      </c>
      <c r="H31" s="38">
        <f aca="true" t="shared" si="4" ref="H31:H120">SUM(F31:G31)</f>
        <v>59890</v>
      </c>
      <c r="I31" s="38">
        <f t="shared" si="0"/>
        <v>63961</v>
      </c>
      <c r="J31" s="38">
        <f t="shared" si="2"/>
        <v>462373</v>
      </c>
      <c r="K31" s="38">
        <f t="shared" si="1"/>
        <v>526334</v>
      </c>
      <c r="M31" s="105"/>
      <c r="N31" s="105"/>
      <c r="O31" s="105"/>
      <c r="P31" s="105"/>
      <c r="Q31" s="105"/>
      <c r="R31" s="105"/>
      <c r="S31" s="105"/>
      <c r="T31" s="105"/>
      <c r="U31" s="105"/>
      <c r="V31" s="105"/>
    </row>
    <row r="32" spans="1:22" ht="11.25" customHeight="1">
      <c r="A32" s="89" t="s">
        <v>33</v>
      </c>
      <c r="B32" s="37">
        <v>0</v>
      </c>
      <c r="C32" s="37">
        <v>0</v>
      </c>
      <c r="D32" s="90">
        <v>0</v>
      </c>
      <c r="E32" s="89">
        <f t="shared" si="3"/>
        <v>0</v>
      </c>
      <c r="F32" s="37">
        <v>0</v>
      </c>
      <c r="G32" s="91">
        <v>0</v>
      </c>
      <c r="H32" s="38">
        <f t="shared" si="4"/>
        <v>0</v>
      </c>
      <c r="I32" s="38">
        <f t="shared" si="0"/>
        <v>0</v>
      </c>
      <c r="J32" s="38">
        <f t="shared" si="2"/>
        <v>0</v>
      </c>
      <c r="K32" s="38">
        <f t="shared" si="1"/>
        <v>0</v>
      </c>
      <c r="M32" s="105"/>
      <c r="N32" s="105"/>
      <c r="O32" s="105"/>
      <c r="P32" s="105"/>
      <c r="Q32" s="105"/>
      <c r="R32" s="105"/>
      <c r="S32" s="105"/>
      <c r="T32" s="105"/>
      <c r="U32" s="105"/>
      <c r="V32" s="105"/>
    </row>
    <row r="33" spans="1:22" ht="11.25" customHeight="1">
      <c r="A33" s="89" t="s">
        <v>34</v>
      </c>
      <c r="B33" s="37">
        <v>0</v>
      </c>
      <c r="C33" s="37">
        <v>119</v>
      </c>
      <c r="D33" s="90">
        <v>745</v>
      </c>
      <c r="E33" s="89">
        <f t="shared" si="3"/>
        <v>864</v>
      </c>
      <c r="F33" s="37">
        <v>0</v>
      </c>
      <c r="G33" s="91">
        <v>164</v>
      </c>
      <c r="H33" s="38">
        <f t="shared" si="4"/>
        <v>164</v>
      </c>
      <c r="I33" s="38">
        <f t="shared" si="0"/>
        <v>119</v>
      </c>
      <c r="J33" s="38">
        <f t="shared" si="2"/>
        <v>909</v>
      </c>
      <c r="K33" s="38">
        <f t="shared" si="1"/>
        <v>1028</v>
      </c>
      <c r="M33" s="105"/>
      <c r="N33" s="105"/>
      <c r="O33" s="105"/>
      <c r="P33" s="105"/>
      <c r="Q33" s="105"/>
      <c r="R33" s="105"/>
      <c r="S33" s="105"/>
      <c r="T33" s="105"/>
      <c r="U33" s="105"/>
      <c r="V33" s="105"/>
    </row>
    <row r="34" spans="1:22" ht="11.25" customHeight="1">
      <c r="A34" s="89" t="s">
        <v>35</v>
      </c>
      <c r="B34" s="37">
        <v>12309</v>
      </c>
      <c r="C34" s="37">
        <v>0</v>
      </c>
      <c r="D34" s="90">
        <v>167595</v>
      </c>
      <c r="E34" s="89">
        <f t="shared" si="3"/>
        <v>179904</v>
      </c>
      <c r="F34" s="37">
        <v>147</v>
      </c>
      <c r="G34" s="91">
        <v>4919</v>
      </c>
      <c r="H34" s="38">
        <f t="shared" si="4"/>
        <v>5066</v>
      </c>
      <c r="I34" s="38">
        <f t="shared" si="0"/>
        <v>12456</v>
      </c>
      <c r="J34" s="38">
        <f t="shared" si="2"/>
        <v>172514</v>
      </c>
      <c r="K34" s="38">
        <f t="shared" si="1"/>
        <v>184970</v>
      </c>
      <c r="M34" s="105"/>
      <c r="N34" s="105"/>
      <c r="O34" s="105"/>
      <c r="P34" s="105"/>
      <c r="Q34" s="105"/>
      <c r="R34" s="105"/>
      <c r="S34" s="105"/>
      <c r="T34" s="105"/>
      <c r="U34" s="105"/>
      <c r="V34" s="105"/>
    </row>
    <row r="35" spans="1:22" ht="11.25" customHeight="1">
      <c r="A35" s="89" t="s">
        <v>36</v>
      </c>
      <c r="B35" s="37">
        <v>68725</v>
      </c>
      <c r="C35" s="37">
        <v>321822</v>
      </c>
      <c r="D35" s="90">
        <v>2079871</v>
      </c>
      <c r="E35" s="89">
        <f t="shared" si="3"/>
        <v>2470418</v>
      </c>
      <c r="F35" s="37">
        <v>65931</v>
      </c>
      <c r="G35" s="91">
        <v>409156</v>
      </c>
      <c r="H35" s="38">
        <f t="shared" si="4"/>
        <v>475087</v>
      </c>
      <c r="I35" s="38">
        <f t="shared" si="0"/>
        <v>456478</v>
      </c>
      <c r="J35" s="38">
        <f t="shared" si="2"/>
        <v>2489027</v>
      </c>
      <c r="K35" s="38">
        <f t="shared" si="1"/>
        <v>2945505</v>
      </c>
      <c r="M35" s="105"/>
      <c r="N35" s="105"/>
      <c r="O35" s="105"/>
      <c r="P35" s="105"/>
      <c r="Q35" s="105"/>
      <c r="R35" s="105"/>
      <c r="S35" s="105"/>
      <c r="T35" s="105"/>
      <c r="U35" s="105"/>
      <c r="V35" s="105"/>
    </row>
    <row r="36" spans="1:22" ht="11.25" customHeight="1">
      <c r="A36" s="89" t="s">
        <v>37</v>
      </c>
      <c r="B36" s="37">
        <v>558</v>
      </c>
      <c r="C36" s="37">
        <v>56</v>
      </c>
      <c r="D36" s="90">
        <v>5618</v>
      </c>
      <c r="E36" s="89">
        <f t="shared" si="3"/>
        <v>6232</v>
      </c>
      <c r="F36" s="37">
        <v>67</v>
      </c>
      <c r="G36" s="91">
        <v>609</v>
      </c>
      <c r="H36" s="38">
        <f t="shared" si="4"/>
        <v>676</v>
      </c>
      <c r="I36" s="38">
        <f t="shared" si="0"/>
        <v>681</v>
      </c>
      <c r="J36" s="38">
        <f t="shared" si="2"/>
        <v>6227</v>
      </c>
      <c r="K36" s="38">
        <f t="shared" si="1"/>
        <v>6908</v>
      </c>
      <c r="M36" s="105"/>
      <c r="N36" s="105"/>
      <c r="O36" s="105"/>
      <c r="P36" s="105"/>
      <c r="Q36" s="105"/>
      <c r="R36" s="105"/>
      <c r="S36" s="105"/>
      <c r="T36" s="105"/>
      <c r="U36" s="105"/>
      <c r="V36" s="105"/>
    </row>
    <row r="37" spans="1:22" ht="11.25" customHeight="1">
      <c r="A37" s="89" t="s">
        <v>38</v>
      </c>
      <c r="B37" s="37">
        <v>33189</v>
      </c>
      <c r="C37" s="37">
        <v>20956</v>
      </c>
      <c r="D37" s="90">
        <v>281982</v>
      </c>
      <c r="E37" s="89">
        <f t="shared" si="3"/>
        <v>336127</v>
      </c>
      <c r="F37" s="37">
        <v>425</v>
      </c>
      <c r="G37" s="91">
        <v>7644</v>
      </c>
      <c r="H37" s="38">
        <f t="shared" si="4"/>
        <v>8069</v>
      </c>
      <c r="I37" s="38">
        <f t="shared" si="0"/>
        <v>54570</v>
      </c>
      <c r="J37" s="38">
        <f t="shared" si="2"/>
        <v>289626</v>
      </c>
      <c r="K37" s="38">
        <f t="shared" si="1"/>
        <v>344196</v>
      </c>
      <c r="M37" s="105"/>
      <c r="N37" s="105"/>
      <c r="O37" s="105"/>
      <c r="P37" s="105"/>
      <c r="Q37" s="105"/>
      <c r="R37" s="105"/>
      <c r="S37" s="105"/>
      <c r="T37" s="105"/>
      <c r="U37" s="105"/>
      <c r="V37" s="105"/>
    </row>
    <row r="38" spans="1:22" ht="11.25" customHeight="1">
      <c r="A38" s="89" t="s">
        <v>39</v>
      </c>
      <c r="B38" s="37">
        <v>0</v>
      </c>
      <c r="C38" s="37">
        <v>0</v>
      </c>
      <c r="D38" s="90">
        <v>0</v>
      </c>
      <c r="E38" s="89">
        <f t="shared" si="3"/>
        <v>0</v>
      </c>
      <c r="F38" s="37">
        <v>0</v>
      </c>
      <c r="G38" s="91">
        <v>0</v>
      </c>
      <c r="H38" s="38">
        <f t="shared" si="4"/>
        <v>0</v>
      </c>
      <c r="I38" s="38">
        <f t="shared" si="0"/>
        <v>0</v>
      </c>
      <c r="J38" s="38">
        <f t="shared" si="2"/>
        <v>0</v>
      </c>
      <c r="K38" s="38">
        <f t="shared" si="1"/>
        <v>0</v>
      </c>
      <c r="M38" s="105"/>
      <c r="N38" s="105"/>
      <c r="O38" s="105"/>
      <c r="P38" s="105"/>
      <c r="Q38" s="105"/>
      <c r="R38" s="105"/>
      <c r="S38" s="105"/>
      <c r="T38" s="105"/>
      <c r="U38" s="105"/>
      <c r="V38" s="105"/>
    </row>
    <row r="39" spans="1:22" ht="11.25" customHeight="1">
      <c r="A39" s="89" t="s">
        <v>40</v>
      </c>
      <c r="B39" s="37">
        <v>1</v>
      </c>
      <c r="C39" s="37">
        <v>4</v>
      </c>
      <c r="D39" s="90">
        <v>62</v>
      </c>
      <c r="E39" s="89">
        <f t="shared" si="3"/>
        <v>67</v>
      </c>
      <c r="F39" s="37">
        <v>1</v>
      </c>
      <c r="G39" s="91">
        <v>13</v>
      </c>
      <c r="H39" s="38">
        <f t="shared" si="4"/>
        <v>14</v>
      </c>
      <c r="I39" s="38">
        <f t="shared" si="0"/>
        <v>6</v>
      </c>
      <c r="J39" s="38">
        <f t="shared" si="2"/>
        <v>75</v>
      </c>
      <c r="K39" s="38">
        <f t="shared" si="1"/>
        <v>81</v>
      </c>
      <c r="M39" s="105"/>
      <c r="N39" s="105"/>
      <c r="O39" s="105"/>
      <c r="P39" s="105"/>
      <c r="Q39" s="105"/>
      <c r="R39" s="105"/>
      <c r="S39" s="105"/>
      <c r="T39" s="105"/>
      <c r="U39" s="105"/>
      <c r="V39" s="105"/>
    </row>
    <row r="40" spans="1:22" ht="11.25" customHeight="1">
      <c r="A40" s="89" t="s">
        <v>41</v>
      </c>
      <c r="B40" s="37">
        <v>26918</v>
      </c>
      <c r="C40" s="37">
        <v>1139</v>
      </c>
      <c r="D40" s="90">
        <v>1974062</v>
      </c>
      <c r="E40" s="89">
        <f t="shared" si="3"/>
        <v>2002119</v>
      </c>
      <c r="F40" s="37">
        <v>13577</v>
      </c>
      <c r="G40" s="91">
        <v>769604</v>
      </c>
      <c r="H40" s="38">
        <f t="shared" si="4"/>
        <v>783181</v>
      </c>
      <c r="I40" s="38">
        <f t="shared" si="0"/>
        <v>41634</v>
      </c>
      <c r="J40" s="38">
        <f t="shared" si="2"/>
        <v>2743666</v>
      </c>
      <c r="K40" s="38">
        <f t="shared" si="1"/>
        <v>2785300</v>
      </c>
      <c r="M40" s="105"/>
      <c r="N40" s="105"/>
      <c r="O40" s="105"/>
      <c r="P40" s="105"/>
      <c r="Q40" s="105"/>
      <c r="R40" s="105"/>
      <c r="S40" s="105"/>
      <c r="T40" s="105"/>
      <c r="U40" s="105"/>
      <c r="V40" s="105"/>
    </row>
    <row r="41" spans="1:22" ht="11.25" customHeight="1">
      <c r="A41" s="89" t="s">
        <v>42</v>
      </c>
      <c r="B41" s="37">
        <v>105325</v>
      </c>
      <c r="C41" s="37">
        <v>3186</v>
      </c>
      <c r="D41" s="90">
        <v>3382131</v>
      </c>
      <c r="E41" s="89">
        <f t="shared" si="3"/>
        <v>3490642</v>
      </c>
      <c r="F41" s="37">
        <v>11051</v>
      </c>
      <c r="G41" s="91">
        <v>116252</v>
      </c>
      <c r="H41" s="38">
        <f t="shared" si="4"/>
        <v>127303</v>
      </c>
      <c r="I41" s="38">
        <f t="shared" si="0"/>
        <v>119562</v>
      </c>
      <c r="J41" s="38">
        <f t="shared" si="2"/>
        <v>3498383</v>
      </c>
      <c r="K41" s="38">
        <f t="shared" si="1"/>
        <v>3617945</v>
      </c>
      <c r="M41" s="105"/>
      <c r="N41" s="105"/>
      <c r="O41" s="105"/>
      <c r="P41" s="105"/>
      <c r="Q41" s="105"/>
      <c r="R41" s="105"/>
      <c r="S41" s="105"/>
      <c r="T41" s="105"/>
      <c r="U41" s="105"/>
      <c r="V41" s="105"/>
    </row>
    <row r="42" spans="1:22" ht="11.25" customHeight="1">
      <c r="A42" s="89" t="s">
        <v>43</v>
      </c>
      <c r="B42" s="37">
        <v>31077</v>
      </c>
      <c r="C42" s="37">
        <v>498</v>
      </c>
      <c r="D42" s="90">
        <v>143919</v>
      </c>
      <c r="E42" s="89">
        <f t="shared" si="3"/>
        <v>175494</v>
      </c>
      <c r="F42" s="37">
        <v>242</v>
      </c>
      <c r="G42" s="91">
        <v>2645</v>
      </c>
      <c r="H42" s="38">
        <f t="shared" si="4"/>
        <v>2887</v>
      </c>
      <c r="I42" s="38">
        <f t="shared" si="0"/>
        <v>31817</v>
      </c>
      <c r="J42" s="38">
        <f t="shared" si="2"/>
        <v>146564</v>
      </c>
      <c r="K42" s="38">
        <f t="shared" si="1"/>
        <v>178381</v>
      </c>
      <c r="M42" s="105"/>
      <c r="N42" s="105"/>
      <c r="O42" s="105"/>
      <c r="P42" s="105"/>
      <c r="Q42" s="105"/>
      <c r="R42" s="105"/>
      <c r="S42" s="105"/>
      <c r="T42" s="105"/>
      <c r="U42" s="105"/>
      <c r="V42" s="105"/>
    </row>
    <row r="43" spans="1:22" ht="11.25" customHeight="1">
      <c r="A43" s="89" t="s">
        <v>44</v>
      </c>
      <c r="B43" s="37">
        <v>0</v>
      </c>
      <c r="C43" s="37">
        <v>157</v>
      </c>
      <c r="D43" s="90">
        <v>642</v>
      </c>
      <c r="E43" s="89">
        <f t="shared" si="3"/>
        <v>799</v>
      </c>
      <c r="F43" s="37">
        <v>0</v>
      </c>
      <c r="G43" s="91">
        <v>21</v>
      </c>
      <c r="H43" s="38">
        <f t="shared" si="4"/>
        <v>21</v>
      </c>
      <c r="I43" s="38">
        <f t="shared" si="0"/>
        <v>157</v>
      </c>
      <c r="J43" s="38">
        <f t="shared" si="2"/>
        <v>663</v>
      </c>
      <c r="K43" s="38">
        <f t="shared" si="1"/>
        <v>820</v>
      </c>
      <c r="M43" s="105"/>
      <c r="N43" s="105"/>
      <c r="O43" s="105"/>
      <c r="P43" s="105"/>
      <c r="Q43" s="105"/>
      <c r="R43" s="105"/>
      <c r="S43" s="105"/>
      <c r="T43" s="105"/>
      <c r="U43" s="105"/>
      <c r="V43" s="105"/>
    </row>
    <row r="44" spans="1:22" ht="11.25" customHeight="1">
      <c r="A44" s="89" t="s">
        <v>45</v>
      </c>
      <c r="B44" s="37">
        <v>94</v>
      </c>
      <c r="C44" s="37">
        <v>0</v>
      </c>
      <c r="D44" s="90">
        <v>62861</v>
      </c>
      <c r="E44" s="89">
        <f t="shared" si="3"/>
        <v>62955</v>
      </c>
      <c r="F44" s="37">
        <v>3</v>
      </c>
      <c r="G44" s="91">
        <v>1287</v>
      </c>
      <c r="H44" s="38">
        <f t="shared" si="4"/>
        <v>1290</v>
      </c>
      <c r="I44" s="38">
        <f t="shared" si="0"/>
        <v>97</v>
      </c>
      <c r="J44" s="38">
        <f t="shared" si="2"/>
        <v>64148</v>
      </c>
      <c r="K44" s="38">
        <f t="shared" si="1"/>
        <v>64245</v>
      </c>
      <c r="M44" s="105"/>
      <c r="N44" s="105"/>
      <c r="O44" s="105"/>
      <c r="P44" s="105"/>
      <c r="Q44" s="105"/>
      <c r="R44" s="105"/>
      <c r="S44" s="105"/>
      <c r="T44" s="105"/>
      <c r="U44" s="105"/>
      <c r="V44" s="105"/>
    </row>
    <row r="45" spans="1:22" ht="11.25" customHeight="1">
      <c r="A45" s="89" t="s">
        <v>46</v>
      </c>
      <c r="B45" s="37">
        <v>9550</v>
      </c>
      <c r="C45" s="37">
        <v>18794</v>
      </c>
      <c r="D45" s="90">
        <v>125509</v>
      </c>
      <c r="E45" s="89">
        <f t="shared" si="3"/>
        <v>153853</v>
      </c>
      <c r="F45" s="37">
        <v>2820</v>
      </c>
      <c r="G45" s="91">
        <v>17736</v>
      </c>
      <c r="H45" s="38">
        <f t="shared" si="4"/>
        <v>20556</v>
      </c>
      <c r="I45" s="38">
        <f t="shared" si="0"/>
        <v>31164</v>
      </c>
      <c r="J45" s="38">
        <f t="shared" si="2"/>
        <v>143245</v>
      </c>
      <c r="K45" s="38">
        <f t="shared" si="1"/>
        <v>174409</v>
      </c>
      <c r="M45" s="105"/>
      <c r="N45" s="105"/>
      <c r="O45" s="105"/>
      <c r="P45" s="105"/>
      <c r="Q45" s="105"/>
      <c r="R45" s="105"/>
      <c r="S45" s="105"/>
      <c r="T45" s="105"/>
      <c r="U45" s="105"/>
      <c r="V45" s="105"/>
    </row>
    <row r="46" spans="1:22" ht="11.25" customHeight="1">
      <c r="A46" s="89" t="s">
        <v>47</v>
      </c>
      <c r="B46" s="37">
        <v>118857</v>
      </c>
      <c r="C46" s="37">
        <v>3167</v>
      </c>
      <c r="D46" s="90">
        <v>698077</v>
      </c>
      <c r="E46" s="89">
        <f t="shared" si="3"/>
        <v>820101</v>
      </c>
      <c r="F46" s="37">
        <v>44192</v>
      </c>
      <c r="G46" s="91">
        <v>706602</v>
      </c>
      <c r="H46" s="38">
        <f t="shared" si="4"/>
        <v>750794</v>
      </c>
      <c r="I46" s="38">
        <f t="shared" si="0"/>
        <v>166216</v>
      </c>
      <c r="J46" s="38">
        <f t="shared" si="2"/>
        <v>1404679</v>
      </c>
      <c r="K46" s="38">
        <f t="shared" si="1"/>
        <v>1570895</v>
      </c>
      <c r="M46" s="105"/>
      <c r="N46" s="105"/>
      <c r="O46" s="105"/>
      <c r="P46" s="105"/>
      <c r="Q46" s="105"/>
      <c r="R46" s="105"/>
      <c r="S46" s="105"/>
      <c r="T46" s="105"/>
      <c r="U46" s="105"/>
      <c r="V46" s="105"/>
    </row>
    <row r="47" spans="1:22" ht="11.25" customHeight="1">
      <c r="A47" s="89" t="s">
        <v>48</v>
      </c>
      <c r="B47" s="37">
        <v>0</v>
      </c>
      <c r="C47" s="37">
        <v>0</v>
      </c>
      <c r="D47" s="90">
        <v>0</v>
      </c>
      <c r="E47" s="89">
        <f t="shared" si="3"/>
        <v>0</v>
      </c>
      <c r="F47" s="37">
        <v>0</v>
      </c>
      <c r="G47" s="91">
        <v>0</v>
      </c>
      <c r="H47" s="38">
        <f t="shared" si="4"/>
        <v>0</v>
      </c>
      <c r="I47" s="38">
        <f t="shared" si="0"/>
        <v>0</v>
      </c>
      <c r="J47" s="38">
        <f t="shared" si="2"/>
        <v>0</v>
      </c>
      <c r="K47" s="38">
        <f t="shared" si="1"/>
        <v>0</v>
      </c>
      <c r="M47" s="105"/>
      <c r="N47" s="105"/>
      <c r="O47" s="105"/>
      <c r="P47" s="105"/>
      <c r="Q47" s="105"/>
      <c r="R47" s="105"/>
      <c r="S47" s="105"/>
      <c r="T47" s="105"/>
      <c r="U47" s="105"/>
      <c r="V47" s="105"/>
    </row>
    <row r="48" spans="1:22" ht="11.25" customHeight="1">
      <c r="A48" s="89" t="s">
        <v>49</v>
      </c>
      <c r="B48" s="37">
        <v>0</v>
      </c>
      <c r="C48" s="37">
        <v>0</v>
      </c>
      <c r="D48" s="90">
        <v>0</v>
      </c>
      <c r="E48" s="89">
        <f t="shared" si="3"/>
        <v>0</v>
      </c>
      <c r="F48" s="37">
        <v>0</v>
      </c>
      <c r="G48" s="91">
        <v>0</v>
      </c>
      <c r="H48" s="38">
        <f t="shared" si="4"/>
        <v>0</v>
      </c>
      <c r="I48" s="38">
        <f t="shared" si="0"/>
        <v>0</v>
      </c>
      <c r="J48" s="38">
        <f t="shared" si="2"/>
        <v>0</v>
      </c>
      <c r="K48" s="38">
        <f t="shared" si="1"/>
        <v>0</v>
      </c>
      <c r="M48" s="105"/>
      <c r="N48" s="105"/>
      <c r="O48" s="105"/>
      <c r="P48" s="105"/>
      <c r="Q48" s="105"/>
      <c r="R48" s="105"/>
      <c r="S48" s="105"/>
      <c r="T48" s="105"/>
      <c r="U48" s="105"/>
      <c r="V48" s="105"/>
    </row>
    <row r="49" spans="1:22" ht="11.25" customHeight="1">
      <c r="A49" s="89" t="s">
        <v>50</v>
      </c>
      <c r="B49" s="37">
        <v>38719</v>
      </c>
      <c r="C49" s="37">
        <v>1812</v>
      </c>
      <c r="D49" s="90">
        <v>278069</v>
      </c>
      <c r="E49" s="89">
        <f t="shared" si="3"/>
        <v>318600</v>
      </c>
      <c r="F49" s="37">
        <v>2166</v>
      </c>
      <c r="G49" s="91">
        <v>11530</v>
      </c>
      <c r="H49" s="38">
        <f t="shared" si="4"/>
        <v>13696</v>
      </c>
      <c r="I49" s="38">
        <f t="shared" si="0"/>
        <v>42697</v>
      </c>
      <c r="J49" s="38">
        <f t="shared" si="2"/>
        <v>289599</v>
      </c>
      <c r="K49" s="38">
        <f t="shared" si="1"/>
        <v>332296</v>
      </c>
      <c r="M49" s="105"/>
      <c r="N49" s="105"/>
      <c r="O49" s="105"/>
      <c r="P49" s="105"/>
      <c r="Q49" s="105"/>
      <c r="R49" s="105"/>
      <c r="S49" s="105"/>
      <c r="T49" s="105"/>
      <c r="U49" s="105"/>
      <c r="V49" s="105"/>
    </row>
    <row r="50" spans="1:22" ht="11.25" customHeight="1">
      <c r="A50" s="89" t="s">
        <v>51</v>
      </c>
      <c r="B50" s="37">
        <v>0</v>
      </c>
      <c r="C50" s="37">
        <v>5</v>
      </c>
      <c r="D50" s="90">
        <v>71</v>
      </c>
      <c r="E50" s="89">
        <f t="shared" si="3"/>
        <v>76</v>
      </c>
      <c r="F50" s="37">
        <v>2</v>
      </c>
      <c r="G50" s="91">
        <v>45</v>
      </c>
      <c r="H50" s="38">
        <f t="shared" si="4"/>
        <v>47</v>
      </c>
      <c r="I50" s="38">
        <f t="shared" si="0"/>
        <v>7</v>
      </c>
      <c r="J50" s="38">
        <f t="shared" si="2"/>
        <v>116</v>
      </c>
      <c r="K50" s="38">
        <f t="shared" si="1"/>
        <v>123</v>
      </c>
      <c r="M50" s="105"/>
      <c r="N50" s="105"/>
      <c r="O50" s="105"/>
      <c r="P50" s="105"/>
      <c r="Q50" s="105"/>
      <c r="R50" s="105"/>
      <c r="S50" s="105"/>
      <c r="T50" s="105"/>
      <c r="U50" s="105"/>
      <c r="V50" s="105"/>
    </row>
    <row r="51" spans="1:22" ht="11.25" customHeight="1">
      <c r="A51" s="89" t="s">
        <v>52</v>
      </c>
      <c r="B51" s="37">
        <v>79564</v>
      </c>
      <c r="C51" s="37">
        <v>11431</v>
      </c>
      <c r="D51" s="90">
        <v>3102388</v>
      </c>
      <c r="E51" s="89">
        <f t="shared" si="3"/>
        <v>3193383</v>
      </c>
      <c r="F51" s="37">
        <v>5809</v>
      </c>
      <c r="G51" s="91">
        <v>27014</v>
      </c>
      <c r="H51" s="38">
        <f t="shared" si="4"/>
        <v>32823</v>
      </c>
      <c r="I51" s="38">
        <f t="shared" si="0"/>
        <v>96804</v>
      </c>
      <c r="J51" s="38">
        <f t="shared" si="2"/>
        <v>3129402</v>
      </c>
      <c r="K51" s="38">
        <f t="shared" si="1"/>
        <v>3226206</v>
      </c>
      <c r="M51" s="105"/>
      <c r="N51" s="105"/>
      <c r="O51" s="105"/>
      <c r="P51" s="105"/>
      <c r="Q51" s="105"/>
      <c r="R51" s="105"/>
      <c r="S51" s="105"/>
      <c r="T51" s="105"/>
      <c r="U51" s="105"/>
      <c r="V51" s="105"/>
    </row>
    <row r="52" spans="1:22" ht="11.25" customHeight="1">
      <c r="A52" s="89" t="s">
        <v>53</v>
      </c>
      <c r="B52" s="37">
        <v>0</v>
      </c>
      <c r="C52" s="37">
        <v>0</v>
      </c>
      <c r="D52" s="90">
        <v>0</v>
      </c>
      <c r="E52" s="89">
        <f t="shared" si="3"/>
        <v>0</v>
      </c>
      <c r="F52" s="37">
        <v>0</v>
      </c>
      <c r="G52" s="91">
        <v>0</v>
      </c>
      <c r="H52" s="38">
        <f t="shared" si="4"/>
        <v>0</v>
      </c>
      <c r="I52" s="38">
        <f t="shared" si="0"/>
        <v>0</v>
      </c>
      <c r="J52" s="38">
        <f t="shared" si="2"/>
        <v>0</v>
      </c>
      <c r="K52" s="38">
        <f t="shared" si="1"/>
        <v>0</v>
      </c>
      <c r="M52" s="105"/>
      <c r="N52" s="105"/>
      <c r="O52" s="105"/>
      <c r="P52" s="105"/>
      <c r="Q52" s="105"/>
      <c r="R52" s="105"/>
      <c r="S52" s="105"/>
      <c r="T52" s="105"/>
      <c r="U52" s="105"/>
      <c r="V52" s="105"/>
    </row>
    <row r="53" spans="1:22" ht="11.25" customHeight="1">
      <c r="A53" s="89" t="s">
        <v>54</v>
      </c>
      <c r="B53" s="37">
        <v>0</v>
      </c>
      <c r="C53" s="37">
        <v>0</v>
      </c>
      <c r="D53" s="90">
        <v>0</v>
      </c>
      <c r="E53" s="89">
        <f t="shared" si="3"/>
        <v>0</v>
      </c>
      <c r="F53" s="37"/>
      <c r="G53" s="91">
        <v>0</v>
      </c>
      <c r="H53" s="38">
        <f t="shared" si="4"/>
        <v>0</v>
      </c>
      <c r="I53" s="38">
        <f t="shared" si="0"/>
        <v>0</v>
      </c>
      <c r="J53" s="38">
        <f t="shared" si="2"/>
        <v>0</v>
      </c>
      <c r="K53" s="38">
        <f t="shared" si="1"/>
        <v>0</v>
      </c>
      <c r="M53" s="105"/>
      <c r="N53" s="105"/>
      <c r="O53" s="105"/>
      <c r="P53" s="105"/>
      <c r="Q53" s="105"/>
      <c r="R53" s="105"/>
      <c r="S53" s="105"/>
      <c r="T53" s="105"/>
      <c r="U53" s="105"/>
      <c r="V53" s="105"/>
    </row>
    <row r="54" spans="1:22" ht="11.25" customHeight="1">
      <c r="A54" s="89" t="s">
        <v>55</v>
      </c>
      <c r="B54" s="37">
        <v>0</v>
      </c>
      <c r="C54" s="37">
        <v>0</v>
      </c>
      <c r="D54" s="90">
        <v>0</v>
      </c>
      <c r="E54" s="89">
        <f t="shared" si="3"/>
        <v>0</v>
      </c>
      <c r="F54" s="37">
        <v>0</v>
      </c>
      <c r="G54" s="91">
        <v>0</v>
      </c>
      <c r="H54" s="38">
        <f t="shared" si="4"/>
        <v>0</v>
      </c>
      <c r="I54" s="38">
        <f t="shared" si="0"/>
        <v>0</v>
      </c>
      <c r="J54" s="38">
        <f t="shared" si="2"/>
        <v>0</v>
      </c>
      <c r="K54" s="38">
        <f t="shared" si="1"/>
        <v>0</v>
      </c>
      <c r="M54" s="105"/>
      <c r="N54" s="105"/>
      <c r="O54" s="105"/>
      <c r="P54" s="105"/>
      <c r="Q54" s="105"/>
      <c r="R54" s="105"/>
      <c r="S54" s="105"/>
      <c r="T54" s="105"/>
      <c r="U54" s="105"/>
      <c r="V54" s="105"/>
    </row>
    <row r="55" spans="1:22" ht="11.25" customHeight="1">
      <c r="A55" s="89" t="s">
        <v>56</v>
      </c>
      <c r="B55" s="37">
        <v>86881</v>
      </c>
      <c r="C55" s="37">
        <v>205889</v>
      </c>
      <c r="D55" s="90">
        <v>1538145</v>
      </c>
      <c r="E55" s="89">
        <f t="shared" si="3"/>
        <v>1830915</v>
      </c>
      <c r="F55" s="37">
        <v>58231</v>
      </c>
      <c r="G55" s="91">
        <v>369573</v>
      </c>
      <c r="H55" s="38">
        <f t="shared" si="4"/>
        <v>427804</v>
      </c>
      <c r="I55" s="38">
        <f t="shared" si="0"/>
        <v>351001</v>
      </c>
      <c r="J55" s="38">
        <f t="shared" si="2"/>
        <v>1907718</v>
      </c>
      <c r="K55" s="38">
        <f t="shared" si="1"/>
        <v>2258719</v>
      </c>
      <c r="M55" s="105"/>
      <c r="N55" s="105"/>
      <c r="O55" s="105"/>
      <c r="P55" s="105"/>
      <c r="Q55" s="105"/>
      <c r="R55" s="105"/>
      <c r="S55" s="105"/>
      <c r="T55" s="105"/>
      <c r="U55" s="105"/>
      <c r="V55" s="105"/>
    </row>
    <row r="56" spans="1:22" ht="11.25" customHeight="1">
      <c r="A56" s="89" t="s">
        <v>57</v>
      </c>
      <c r="B56" s="37">
        <v>3216</v>
      </c>
      <c r="C56" s="37">
        <v>4249</v>
      </c>
      <c r="D56" s="90">
        <v>54717</v>
      </c>
      <c r="E56" s="89">
        <f t="shared" si="3"/>
        <v>62182</v>
      </c>
      <c r="F56" s="37">
        <v>801</v>
      </c>
      <c r="G56" s="91">
        <v>30999</v>
      </c>
      <c r="H56" s="38">
        <f t="shared" si="4"/>
        <v>31800</v>
      </c>
      <c r="I56" s="38">
        <f t="shared" si="0"/>
        <v>8266</v>
      </c>
      <c r="J56" s="38">
        <f t="shared" si="2"/>
        <v>85716</v>
      </c>
      <c r="K56" s="38">
        <f t="shared" si="1"/>
        <v>93982</v>
      </c>
      <c r="M56" s="105"/>
      <c r="N56" s="105"/>
      <c r="O56" s="105"/>
      <c r="P56" s="105"/>
      <c r="Q56" s="105"/>
      <c r="R56" s="105"/>
      <c r="S56" s="105"/>
      <c r="T56" s="105"/>
      <c r="U56" s="105"/>
      <c r="V56" s="105"/>
    </row>
    <row r="57" spans="1:22" ht="11.25" customHeight="1">
      <c r="A57" s="89" t="s">
        <v>58</v>
      </c>
      <c r="B57" s="37">
        <v>18371</v>
      </c>
      <c r="C57" s="37">
        <v>104296</v>
      </c>
      <c r="D57" s="90">
        <v>677961</v>
      </c>
      <c r="E57" s="89">
        <f t="shared" si="3"/>
        <v>800628</v>
      </c>
      <c r="F57" s="37">
        <v>48790</v>
      </c>
      <c r="G57" s="91">
        <v>690308</v>
      </c>
      <c r="H57" s="38">
        <f t="shared" si="4"/>
        <v>739098</v>
      </c>
      <c r="I57" s="38">
        <f t="shared" si="0"/>
        <v>171457</v>
      </c>
      <c r="J57" s="38">
        <f t="shared" si="2"/>
        <v>1368269</v>
      </c>
      <c r="K57" s="38">
        <f t="shared" si="1"/>
        <v>1539726</v>
      </c>
      <c r="M57" s="105"/>
      <c r="N57" s="105"/>
      <c r="O57" s="105"/>
      <c r="P57" s="105"/>
      <c r="Q57" s="105"/>
      <c r="R57" s="105"/>
      <c r="S57" s="105"/>
      <c r="T57" s="105"/>
      <c r="U57" s="105"/>
      <c r="V57" s="105"/>
    </row>
    <row r="58" spans="1:22" ht="11.25" customHeight="1">
      <c r="A58" s="89" t="s">
        <v>59</v>
      </c>
      <c r="B58" s="37">
        <v>376952</v>
      </c>
      <c r="C58" s="37">
        <v>287</v>
      </c>
      <c r="D58" s="90">
        <v>2682756</v>
      </c>
      <c r="E58" s="89">
        <f t="shared" si="3"/>
        <v>3059995</v>
      </c>
      <c r="F58" s="37">
        <v>8037</v>
      </c>
      <c r="G58" s="91">
        <v>83551</v>
      </c>
      <c r="H58" s="38">
        <f t="shared" si="4"/>
        <v>91588</v>
      </c>
      <c r="I58" s="38">
        <f t="shared" si="0"/>
        <v>385276</v>
      </c>
      <c r="J58" s="38">
        <f t="shared" si="2"/>
        <v>2766307</v>
      </c>
      <c r="K58" s="38">
        <f t="shared" si="1"/>
        <v>3151583</v>
      </c>
      <c r="M58" s="105"/>
      <c r="N58" s="105"/>
      <c r="O58" s="105"/>
      <c r="P58" s="105"/>
      <c r="Q58" s="105"/>
      <c r="R58" s="105"/>
      <c r="S58" s="105"/>
      <c r="T58" s="105"/>
      <c r="U58" s="105"/>
      <c r="V58" s="105"/>
    </row>
    <row r="59" spans="1:22" ht="11.25" customHeight="1">
      <c r="A59" s="89" t="s">
        <v>60</v>
      </c>
      <c r="B59" s="37">
        <v>57808</v>
      </c>
      <c r="C59" s="37">
        <v>342461</v>
      </c>
      <c r="D59" s="90">
        <v>2106671</v>
      </c>
      <c r="E59" s="89">
        <f t="shared" si="3"/>
        <v>2506940</v>
      </c>
      <c r="F59" s="37">
        <v>69828</v>
      </c>
      <c r="G59" s="91">
        <v>451276</v>
      </c>
      <c r="H59" s="38">
        <f t="shared" si="4"/>
        <v>521104</v>
      </c>
      <c r="I59" s="38">
        <f t="shared" si="0"/>
        <v>470097</v>
      </c>
      <c r="J59" s="38">
        <f t="shared" si="2"/>
        <v>2557947</v>
      </c>
      <c r="K59" s="38">
        <f t="shared" si="1"/>
        <v>3028044</v>
      </c>
      <c r="M59" s="105"/>
      <c r="N59" s="105"/>
      <c r="O59" s="105"/>
      <c r="P59" s="105"/>
      <c r="Q59" s="105"/>
      <c r="R59" s="105"/>
      <c r="S59" s="105"/>
      <c r="T59" s="105"/>
      <c r="U59" s="105"/>
      <c r="V59" s="105"/>
    </row>
    <row r="60" spans="1:22" ht="11.25" customHeight="1">
      <c r="A60" s="89" t="s">
        <v>61</v>
      </c>
      <c r="B60" s="37">
        <v>0</v>
      </c>
      <c r="C60" s="37">
        <v>0</v>
      </c>
      <c r="D60" s="90">
        <v>0</v>
      </c>
      <c r="E60" s="89">
        <f t="shared" si="3"/>
        <v>0</v>
      </c>
      <c r="F60" s="37">
        <v>0</v>
      </c>
      <c r="G60" s="91">
        <v>0</v>
      </c>
      <c r="H60" s="38">
        <f t="shared" si="4"/>
        <v>0</v>
      </c>
      <c r="I60" s="38">
        <f t="shared" si="0"/>
        <v>0</v>
      </c>
      <c r="J60" s="38">
        <f t="shared" si="2"/>
        <v>0</v>
      </c>
      <c r="K60" s="38">
        <f t="shared" si="1"/>
        <v>0</v>
      </c>
      <c r="M60" s="105"/>
      <c r="N60" s="105"/>
      <c r="O60" s="105"/>
      <c r="P60" s="105"/>
      <c r="Q60" s="105"/>
      <c r="R60" s="105"/>
      <c r="S60" s="105"/>
      <c r="T60" s="105"/>
      <c r="U60" s="105"/>
      <c r="V60" s="105"/>
    </row>
    <row r="61" spans="1:22" ht="11.25" customHeight="1">
      <c r="A61" s="89" t="s">
        <v>62</v>
      </c>
      <c r="B61" s="37">
        <v>1627</v>
      </c>
      <c r="C61" s="37">
        <v>317</v>
      </c>
      <c r="D61" s="90">
        <v>8967</v>
      </c>
      <c r="E61" s="89">
        <f t="shared" si="3"/>
        <v>10911</v>
      </c>
      <c r="F61" s="37">
        <v>214</v>
      </c>
      <c r="G61" s="91">
        <v>981</v>
      </c>
      <c r="H61" s="38">
        <f t="shared" si="4"/>
        <v>1195</v>
      </c>
      <c r="I61" s="38">
        <f t="shared" si="0"/>
        <v>2158</v>
      </c>
      <c r="J61" s="38">
        <f t="shared" si="2"/>
        <v>9948</v>
      </c>
      <c r="K61" s="38">
        <f t="shared" si="1"/>
        <v>12106</v>
      </c>
      <c r="M61" s="105"/>
      <c r="N61" s="105"/>
      <c r="O61" s="105"/>
      <c r="P61" s="105"/>
      <c r="Q61" s="105"/>
      <c r="R61" s="105"/>
      <c r="S61" s="105"/>
      <c r="T61" s="105"/>
      <c r="U61" s="105"/>
      <c r="V61" s="105"/>
    </row>
    <row r="62" spans="1:22" ht="11.25" customHeight="1">
      <c r="A62" s="89" t="s">
        <v>63</v>
      </c>
      <c r="B62" s="37">
        <v>56968</v>
      </c>
      <c r="C62" s="37">
        <v>197</v>
      </c>
      <c r="D62" s="90">
        <v>296714</v>
      </c>
      <c r="E62" s="89">
        <f t="shared" si="3"/>
        <v>353879</v>
      </c>
      <c r="F62" s="37">
        <v>354</v>
      </c>
      <c r="G62" s="91">
        <v>2514</v>
      </c>
      <c r="H62" s="38">
        <f t="shared" si="4"/>
        <v>2868</v>
      </c>
      <c r="I62" s="38">
        <f t="shared" si="0"/>
        <v>57519</v>
      </c>
      <c r="J62" s="38">
        <f t="shared" si="2"/>
        <v>299228</v>
      </c>
      <c r="K62" s="38">
        <f t="shared" si="1"/>
        <v>356747</v>
      </c>
      <c r="M62" s="105"/>
      <c r="N62" s="105"/>
      <c r="O62" s="105"/>
      <c r="P62" s="105"/>
      <c r="Q62" s="105"/>
      <c r="R62" s="105"/>
      <c r="S62" s="105"/>
      <c r="T62" s="105"/>
      <c r="U62" s="105"/>
      <c r="V62" s="105"/>
    </row>
    <row r="63" spans="1:22" ht="11.25" customHeight="1">
      <c r="A63" s="89" t="s">
        <v>64</v>
      </c>
      <c r="B63" s="37">
        <v>994</v>
      </c>
      <c r="C63" s="37">
        <v>77</v>
      </c>
      <c r="D63" s="90">
        <v>3041</v>
      </c>
      <c r="E63" s="89">
        <f t="shared" si="3"/>
        <v>4112</v>
      </c>
      <c r="F63" s="37">
        <v>170</v>
      </c>
      <c r="G63" s="91">
        <v>1125</v>
      </c>
      <c r="H63" s="38">
        <f t="shared" si="4"/>
        <v>1295</v>
      </c>
      <c r="I63" s="38">
        <f t="shared" si="0"/>
        <v>1241</v>
      </c>
      <c r="J63" s="38">
        <f t="shared" si="2"/>
        <v>4166</v>
      </c>
      <c r="K63" s="38">
        <f t="shared" si="1"/>
        <v>5407</v>
      </c>
      <c r="M63" s="105"/>
      <c r="N63" s="105"/>
      <c r="O63" s="105"/>
      <c r="P63" s="105"/>
      <c r="Q63" s="105"/>
      <c r="R63" s="105"/>
      <c r="S63" s="105"/>
      <c r="T63" s="105"/>
      <c r="U63" s="105"/>
      <c r="V63" s="105"/>
    </row>
    <row r="64" spans="1:22" ht="11.25" customHeight="1">
      <c r="A64" s="89" t="s">
        <v>65</v>
      </c>
      <c r="B64" s="37">
        <v>4560</v>
      </c>
      <c r="C64" s="37">
        <v>42</v>
      </c>
      <c r="D64" s="90">
        <v>34867</v>
      </c>
      <c r="E64" s="89">
        <f t="shared" si="3"/>
        <v>39469</v>
      </c>
      <c r="F64" s="37">
        <v>574</v>
      </c>
      <c r="G64" s="91">
        <v>4017</v>
      </c>
      <c r="H64" s="38">
        <f t="shared" si="4"/>
        <v>4591</v>
      </c>
      <c r="I64" s="38">
        <f t="shared" si="0"/>
        <v>5176</v>
      </c>
      <c r="J64" s="38">
        <f t="shared" si="2"/>
        <v>38884</v>
      </c>
      <c r="K64" s="38">
        <f t="shared" si="1"/>
        <v>44060</v>
      </c>
      <c r="M64" s="105"/>
      <c r="N64" s="105"/>
      <c r="O64" s="105"/>
      <c r="P64" s="105"/>
      <c r="Q64" s="105"/>
      <c r="R64" s="105"/>
      <c r="S64" s="105"/>
      <c r="T64" s="105"/>
      <c r="U64" s="105"/>
      <c r="V64" s="105"/>
    </row>
    <row r="65" spans="1:22" ht="11.25" customHeight="1">
      <c r="A65" s="89" t="s">
        <v>66</v>
      </c>
      <c r="B65" s="37">
        <v>1438</v>
      </c>
      <c r="C65" s="37">
        <v>1137</v>
      </c>
      <c r="D65" s="90">
        <v>18271</v>
      </c>
      <c r="E65" s="89">
        <f t="shared" si="3"/>
        <v>20846</v>
      </c>
      <c r="F65" s="37">
        <v>581</v>
      </c>
      <c r="G65" s="91">
        <v>17598</v>
      </c>
      <c r="H65" s="38">
        <f t="shared" si="4"/>
        <v>18179</v>
      </c>
      <c r="I65" s="38">
        <f t="shared" si="0"/>
        <v>3156</v>
      </c>
      <c r="J65" s="38">
        <f t="shared" si="2"/>
        <v>35869</v>
      </c>
      <c r="K65" s="38">
        <f t="shared" si="1"/>
        <v>39025</v>
      </c>
      <c r="M65" s="105"/>
      <c r="N65" s="105"/>
      <c r="O65" s="105"/>
      <c r="P65" s="105"/>
      <c r="Q65" s="105"/>
      <c r="R65" s="105"/>
      <c r="S65" s="105"/>
      <c r="T65" s="105"/>
      <c r="U65" s="105"/>
      <c r="V65" s="105"/>
    </row>
    <row r="66" spans="1:22" ht="11.25" customHeight="1">
      <c r="A66" s="89" t="s">
        <v>67</v>
      </c>
      <c r="B66" s="37">
        <v>32811</v>
      </c>
      <c r="C66" s="37">
        <v>3974</v>
      </c>
      <c r="D66" s="90">
        <v>201215</v>
      </c>
      <c r="E66" s="89">
        <f t="shared" si="3"/>
        <v>238000</v>
      </c>
      <c r="F66" s="37">
        <v>22520</v>
      </c>
      <c r="G66" s="91">
        <v>215577</v>
      </c>
      <c r="H66" s="38">
        <f t="shared" si="4"/>
        <v>238097</v>
      </c>
      <c r="I66" s="38">
        <f t="shared" si="0"/>
        <v>59305</v>
      </c>
      <c r="J66" s="38">
        <f t="shared" si="2"/>
        <v>416792</v>
      </c>
      <c r="K66" s="38">
        <f t="shared" si="1"/>
        <v>476097</v>
      </c>
      <c r="M66" s="105"/>
      <c r="N66" s="105"/>
      <c r="O66" s="105"/>
      <c r="P66" s="105"/>
      <c r="Q66" s="105"/>
      <c r="R66" s="105"/>
      <c r="S66" s="105"/>
      <c r="T66" s="105"/>
      <c r="U66" s="105"/>
      <c r="V66" s="105"/>
    </row>
    <row r="67" spans="1:22" ht="11.25" customHeight="1">
      <c r="A67" s="89" t="s">
        <v>68</v>
      </c>
      <c r="B67" s="37">
        <v>2563</v>
      </c>
      <c r="C67" s="37">
        <v>502</v>
      </c>
      <c r="D67" s="90">
        <v>17210</v>
      </c>
      <c r="E67" s="89">
        <f t="shared" si="3"/>
        <v>20275</v>
      </c>
      <c r="F67" s="37">
        <v>1013</v>
      </c>
      <c r="G67" s="91">
        <v>5938</v>
      </c>
      <c r="H67" s="38">
        <f t="shared" si="4"/>
        <v>6951</v>
      </c>
      <c r="I67" s="38">
        <f t="shared" si="0"/>
        <v>4078</v>
      </c>
      <c r="J67" s="38">
        <f t="shared" si="2"/>
        <v>23148</v>
      </c>
      <c r="K67" s="38">
        <f t="shared" si="1"/>
        <v>27226</v>
      </c>
      <c r="M67" s="105"/>
      <c r="N67" s="105"/>
      <c r="O67" s="105"/>
      <c r="P67" s="105"/>
      <c r="Q67" s="105"/>
      <c r="R67" s="105"/>
      <c r="S67" s="105"/>
      <c r="T67" s="105"/>
      <c r="U67" s="105"/>
      <c r="V67" s="105"/>
    </row>
    <row r="68" spans="1:22" ht="11.25" customHeight="1">
      <c r="A68" s="89" t="s">
        <v>69</v>
      </c>
      <c r="B68" s="37">
        <v>0</v>
      </c>
      <c r="C68" s="37">
        <v>0</v>
      </c>
      <c r="D68" s="90">
        <v>0</v>
      </c>
      <c r="E68" s="89">
        <f t="shared" si="3"/>
        <v>0</v>
      </c>
      <c r="F68" s="37">
        <v>0</v>
      </c>
      <c r="G68" s="91">
        <v>0</v>
      </c>
      <c r="H68" s="38">
        <f t="shared" si="4"/>
        <v>0</v>
      </c>
      <c r="I68" s="38">
        <f t="shared" si="0"/>
        <v>0</v>
      </c>
      <c r="J68" s="38">
        <f t="shared" si="2"/>
        <v>0</v>
      </c>
      <c r="K68" s="38">
        <f t="shared" si="1"/>
        <v>0</v>
      </c>
      <c r="M68" s="105"/>
      <c r="N68" s="105"/>
      <c r="O68" s="105"/>
      <c r="P68" s="105"/>
      <c r="Q68" s="105"/>
      <c r="R68" s="105" t="s">
        <v>143</v>
      </c>
      <c r="S68" s="105"/>
      <c r="T68" s="105"/>
      <c r="U68" s="105"/>
      <c r="V68" s="105"/>
    </row>
    <row r="69" spans="1:22" ht="11.25" customHeight="1">
      <c r="A69" s="89" t="s">
        <v>70</v>
      </c>
      <c r="B69" s="37">
        <v>31346</v>
      </c>
      <c r="C69" s="37">
        <v>7858</v>
      </c>
      <c r="D69" s="90">
        <v>389030</v>
      </c>
      <c r="E69" s="89">
        <f t="shared" si="3"/>
        <v>428234</v>
      </c>
      <c r="F69" s="37">
        <v>7996</v>
      </c>
      <c r="G69" s="91">
        <v>288008</v>
      </c>
      <c r="H69" s="38">
        <f t="shared" si="4"/>
        <v>296004</v>
      </c>
      <c r="I69" s="38">
        <f t="shared" si="0"/>
        <v>47200</v>
      </c>
      <c r="J69" s="38">
        <f t="shared" si="2"/>
        <v>677038</v>
      </c>
      <c r="K69" s="38">
        <f t="shared" si="1"/>
        <v>724238</v>
      </c>
      <c r="M69" s="105"/>
      <c r="N69" s="105"/>
      <c r="O69" s="105"/>
      <c r="P69" s="105"/>
      <c r="Q69" s="105"/>
      <c r="R69" s="105"/>
      <c r="S69" s="105"/>
      <c r="T69" s="105"/>
      <c r="U69" s="105"/>
      <c r="V69" s="105"/>
    </row>
    <row r="70" spans="1:22" ht="11.25" customHeight="1">
      <c r="A70" s="89" t="s">
        <v>71</v>
      </c>
      <c r="B70" s="37">
        <v>214</v>
      </c>
      <c r="C70" s="37">
        <v>8</v>
      </c>
      <c r="D70" s="90">
        <v>1375</v>
      </c>
      <c r="E70" s="89">
        <f t="shared" si="3"/>
        <v>1597</v>
      </c>
      <c r="F70" s="37">
        <v>13</v>
      </c>
      <c r="G70" s="91">
        <v>194</v>
      </c>
      <c r="H70" s="38">
        <f t="shared" si="4"/>
        <v>207</v>
      </c>
      <c r="I70" s="38">
        <f t="shared" si="0"/>
        <v>235</v>
      </c>
      <c r="J70" s="38">
        <f t="shared" si="2"/>
        <v>1569</v>
      </c>
      <c r="K70" s="38">
        <f t="shared" si="1"/>
        <v>1804</v>
      </c>
      <c r="M70" s="105"/>
      <c r="N70" s="105"/>
      <c r="O70" s="105"/>
      <c r="P70" s="105"/>
      <c r="Q70" s="105"/>
      <c r="R70" s="105"/>
      <c r="S70" s="105"/>
      <c r="T70" s="105"/>
      <c r="U70" s="105"/>
      <c r="V70" s="105"/>
    </row>
    <row r="71" spans="1:22" ht="11.25" customHeight="1">
      <c r="A71" s="89" t="s">
        <v>72</v>
      </c>
      <c r="B71" s="37">
        <v>10907</v>
      </c>
      <c r="C71" s="37">
        <v>6721</v>
      </c>
      <c r="D71" s="90">
        <v>114028</v>
      </c>
      <c r="E71" s="89">
        <f t="shared" si="3"/>
        <v>131656</v>
      </c>
      <c r="F71" s="37">
        <v>1485</v>
      </c>
      <c r="G71" s="91">
        <v>11001</v>
      </c>
      <c r="H71" s="38">
        <f t="shared" si="4"/>
        <v>12486</v>
      </c>
      <c r="I71" s="38">
        <f t="shared" si="0"/>
        <v>19113</v>
      </c>
      <c r="J71" s="38">
        <f t="shared" si="2"/>
        <v>125029</v>
      </c>
      <c r="K71" s="38">
        <f t="shared" si="1"/>
        <v>144142</v>
      </c>
      <c r="M71" s="105"/>
      <c r="N71" s="105"/>
      <c r="O71" s="105"/>
      <c r="P71" s="105"/>
      <c r="Q71" s="105"/>
      <c r="R71" s="105"/>
      <c r="S71" s="105"/>
      <c r="T71" s="105"/>
      <c r="U71" s="105"/>
      <c r="V71" s="105"/>
    </row>
    <row r="72" spans="1:22" ht="11.25" customHeight="1">
      <c r="A72" s="89" t="s">
        <v>73</v>
      </c>
      <c r="B72" s="37">
        <v>14037</v>
      </c>
      <c r="C72" s="37">
        <v>971</v>
      </c>
      <c r="D72" s="90">
        <v>82761</v>
      </c>
      <c r="E72" s="89">
        <f t="shared" si="3"/>
        <v>97769</v>
      </c>
      <c r="F72" s="37">
        <v>1901</v>
      </c>
      <c r="G72" s="91">
        <v>16383</v>
      </c>
      <c r="H72" s="38">
        <f t="shared" si="4"/>
        <v>18284</v>
      </c>
      <c r="I72" s="38">
        <f t="shared" si="0"/>
        <v>16909</v>
      </c>
      <c r="J72" s="38">
        <f t="shared" si="2"/>
        <v>99144</v>
      </c>
      <c r="K72" s="38">
        <f t="shared" si="1"/>
        <v>116053</v>
      </c>
      <c r="M72" s="105"/>
      <c r="N72" s="105"/>
      <c r="O72" s="105"/>
      <c r="P72" s="105"/>
      <c r="Q72" s="105"/>
      <c r="R72" s="105"/>
      <c r="S72" s="105"/>
      <c r="T72" s="105"/>
      <c r="U72" s="105"/>
      <c r="V72" s="105"/>
    </row>
    <row r="73" spans="1:22" ht="11.25" customHeight="1">
      <c r="A73" s="89" t="s">
        <v>74</v>
      </c>
      <c r="B73" s="37">
        <v>0</v>
      </c>
      <c r="C73" s="37">
        <v>14</v>
      </c>
      <c r="D73" s="90">
        <v>114</v>
      </c>
      <c r="E73" s="89">
        <f t="shared" si="3"/>
        <v>128</v>
      </c>
      <c r="F73" s="37">
        <v>0</v>
      </c>
      <c r="G73" s="91">
        <v>0</v>
      </c>
      <c r="H73" s="38">
        <f t="shared" si="4"/>
        <v>0</v>
      </c>
      <c r="I73" s="38">
        <f t="shared" si="0"/>
        <v>14</v>
      </c>
      <c r="J73" s="38">
        <f t="shared" si="2"/>
        <v>114</v>
      </c>
      <c r="K73" s="38">
        <f t="shared" si="1"/>
        <v>128</v>
      </c>
      <c r="M73" s="105"/>
      <c r="N73" s="105"/>
      <c r="O73" s="105"/>
      <c r="P73" s="105"/>
      <c r="Q73" s="105"/>
      <c r="R73" s="105"/>
      <c r="S73" s="105"/>
      <c r="T73" s="105"/>
      <c r="U73" s="105"/>
      <c r="V73" s="105"/>
    </row>
    <row r="74" spans="1:22" ht="11.25" customHeight="1">
      <c r="A74" s="89" t="s">
        <v>75</v>
      </c>
      <c r="B74" s="37">
        <v>114945</v>
      </c>
      <c r="C74" s="37">
        <v>4951</v>
      </c>
      <c r="D74" s="90">
        <v>545929</v>
      </c>
      <c r="E74" s="89">
        <f t="shared" si="3"/>
        <v>665825</v>
      </c>
      <c r="F74" s="37">
        <v>13815</v>
      </c>
      <c r="G74" s="91">
        <v>54903</v>
      </c>
      <c r="H74" s="38">
        <f t="shared" si="4"/>
        <v>68718</v>
      </c>
      <c r="I74" s="38">
        <f t="shared" si="0"/>
        <v>133711</v>
      </c>
      <c r="J74" s="38">
        <f t="shared" si="2"/>
        <v>600832</v>
      </c>
      <c r="K74" s="38">
        <f t="shared" si="1"/>
        <v>734543</v>
      </c>
      <c r="M74" s="105"/>
      <c r="N74" s="105"/>
      <c r="O74" s="105"/>
      <c r="P74" s="105"/>
      <c r="Q74" s="105"/>
      <c r="R74" s="105"/>
      <c r="S74" s="105"/>
      <c r="T74" s="105"/>
      <c r="U74" s="105"/>
      <c r="V74" s="105"/>
    </row>
    <row r="75" spans="1:22" ht="11.25" customHeight="1">
      <c r="A75" s="89" t="s">
        <v>76</v>
      </c>
      <c r="B75" s="37">
        <v>0</v>
      </c>
      <c r="C75" s="37">
        <v>0</v>
      </c>
      <c r="D75" s="90">
        <v>0</v>
      </c>
      <c r="E75" s="89">
        <f t="shared" si="3"/>
        <v>0</v>
      </c>
      <c r="F75" s="37">
        <v>0</v>
      </c>
      <c r="G75" s="91">
        <v>0</v>
      </c>
      <c r="H75" s="38">
        <f t="shared" si="4"/>
        <v>0</v>
      </c>
      <c r="I75" s="38">
        <f t="shared" si="0"/>
        <v>0</v>
      </c>
      <c r="J75" s="38">
        <f t="shared" si="2"/>
        <v>0</v>
      </c>
      <c r="K75" s="38">
        <f t="shared" si="1"/>
        <v>0</v>
      </c>
      <c r="M75" s="105"/>
      <c r="N75" s="105"/>
      <c r="O75" s="105"/>
      <c r="P75" s="105"/>
      <c r="Q75" s="105"/>
      <c r="R75" s="105"/>
      <c r="S75" s="105"/>
      <c r="T75" s="105"/>
      <c r="U75" s="105"/>
      <c r="V75" s="105"/>
    </row>
    <row r="76" spans="1:22" ht="11.25" customHeight="1">
      <c r="A76" s="89" t="s">
        <v>77</v>
      </c>
      <c r="B76" s="37">
        <v>154100</v>
      </c>
      <c r="C76" s="37">
        <v>0</v>
      </c>
      <c r="D76" s="90">
        <v>1545806</v>
      </c>
      <c r="E76" s="89">
        <f t="shared" si="3"/>
        <v>1699906</v>
      </c>
      <c r="F76" s="37">
        <v>2824</v>
      </c>
      <c r="G76" s="91">
        <v>70557</v>
      </c>
      <c r="H76" s="38">
        <f t="shared" si="4"/>
        <v>73381</v>
      </c>
      <c r="I76" s="38">
        <f t="shared" si="0"/>
        <v>156924</v>
      </c>
      <c r="J76" s="38">
        <f t="shared" si="2"/>
        <v>1616363</v>
      </c>
      <c r="K76" s="38">
        <f t="shared" si="1"/>
        <v>1773287</v>
      </c>
      <c r="M76" s="105"/>
      <c r="N76" s="105"/>
      <c r="O76" s="105"/>
      <c r="P76" s="105"/>
      <c r="Q76" s="105"/>
      <c r="R76" s="105"/>
      <c r="S76" s="105"/>
      <c r="T76" s="105"/>
      <c r="U76" s="105"/>
      <c r="V76" s="105"/>
    </row>
    <row r="77" spans="1:22" ht="11.25" customHeight="1">
      <c r="A77" s="89" t="s">
        <v>78</v>
      </c>
      <c r="B77" s="37">
        <v>71</v>
      </c>
      <c r="C77" s="37">
        <v>76</v>
      </c>
      <c r="D77" s="90">
        <v>1542</v>
      </c>
      <c r="E77" s="89">
        <f t="shared" si="3"/>
        <v>1689</v>
      </c>
      <c r="F77" s="37">
        <v>3</v>
      </c>
      <c r="G77" s="91">
        <v>189</v>
      </c>
      <c r="H77" s="38">
        <f t="shared" si="4"/>
        <v>192</v>
      </c>
      <c r="I77" s="38">
        <f t="shared" si="0"/>
        <v>150</v>
      </c>
      <c r="J77" s="38">
        <f t="shared" si="2"/>
        <v>1731</v>
      </c>
      <c r="K77" s="38">
        <f t="shared" si="1"/>
        <v>1881</v>
      </c>
      <c r="M77" s="105"/>
      <c r="N77" s="105"/>
      <c r="O77" s="105"/>
      <c r="P77" s="105"/>
      <c r="Q77" s="105"/>
      <c r="R77" s="105"/>
      <c r="S77" s="105"/>
      <c r="T77" s="105"/>
      <c r="U77" s="105"/>
      <c r="V77" s="105"/>
    </row>
    <row r="78" spans="1:22" ht="11.25" customHeight="1">
      <c r="A78" s="89" t="s">
        <v>79</v>
      </c>
      <c r="B78" s="37">
        <v>0</v>
      </c>
      <c r="C78" s="37">
        <v>0</v>
      </c>
      <c r="D78" s="90">
        <v>0</v>
      </c>
      <c r="E78" s="89">
        <f t="shared" si="3"/>
        <v>0</v>
      </c>
      <c r="F78" s="37">
        <v>0</v>
      </c>
      <c r="G78" s="91">
        <v>0</v>
      </c>
      <c r="H78" s="38">
        <f t="shared" si="4"/>
        <v>0</v>
      </c>
      <c r="I78" s="38">
        <f t="shared" si="0"/>
        <v>0</v>
      </c>
      <c r="J78" s="38">
        <f t="shared" si="2"/>
        <v>0</v>
      </c>
      <c r="K78" s="38">
        <f t="shared" si="1"/>
        <v>0</v>
      </c>
      <c r="M78" s="105"/>
      <c r="N78" s="105"/>
      <c r="O78" s="105"/>
      <c r="P78" s="105"/>
      <c r="Q78" s="105"/>
      <c r="R78" s="105"/>
      <c r="S78" s="105"/>
      <c r="T78" s="105"/>
      <c r="U78" s="105"/>
      <c r="V78" s="105"/>
    </row>
    <row r="79" spans="1:22" ht="11.25" customHeight="1">
      <c r="A79" s="89" t="s">
        <v>80</v>
      </c>
      <c r="B79" s="37">
        <v>191</v>
      </c>
      <c r="C79" s="37">
        <v>0</v>
      </c>
      <c r="D79" s="90">
        <v>1724</v>
      </c>
      <c r="E79" s="89">
        <f t="shared" si="3"/>
        <v>1915</v>
      </c>
      <c r="F79" s="37">
        <v>124</v>
      </c>
      <c r="G79" s="91">
        <v>1008</v>
      </c>
      <c r="H79" s="38">
        <f t="shared" si="4"/>
        <v>1132</v>
      </c>
      <c r="I79" s="38">
        <f t="shared" si="0"/>
        <v>315</v>
      </c>
      <c r="J79" s="38">
        <f t="shared" si="2"/>
        <v>2732</v>
      </c>
      <c r="K79" s="38">
        <f t="shared" si="1"/>
        <v>3047</v>
      </c>
      <c r="M79" s="105"/>
      <c r="N79" s="105"/>
      <c r="O79" s="105"/>
      <c r="P79" s="105"/>
      <c r="Q79" s="105"/>
      <c r="R79" s="105"/>
      <c r="S79" s="105"/>
      <c r="T79" s="105"/>
      <c r="U79" s="105"/>
      <c r="V79" s="105"/>
    </row>
    <row r="80" spans="1:22" ht="11.25" customHeight="1">
      <c r="A80" s="89" t="s">
        <v>81</v>
      </c>
      <c r="B80" s="37">
        <v>5</v>
      </c>
      <c r="C80" s="37">
        <v>13</v>
      </c>
      <c r="D80" s="90">
        <v>589</v>
      </c>
      <c r="E80" s="89">
        <f t="shared" si="3"/>
        <v>607</v>
      </c>
      <c r="F80" s="37">
        <v>31</v>
      </c>
      <c r="G80" s="91">
        <v>270</v>
      </c>
      <c r="H80" s="38">
        <f t="shared" si="4"/>
        <v>301</v>
      </c>
      <c r="I80" s="38">
        <f t="shared" si="0"/>
        <v>49</v>
      </c>
      <c r="J80" s="38">
        <f t="shared" si="2"/>
        <v>859</v>
      </c>
      <c r="K80" s="38">
        <f t="shared" si="1"/>
        <v>908</v>
      </c>
      <c r="M80" s="105"/>
      <c r="N80" s="105"/>
      <c r="O80" s="105"/>
      <c r="P80" s="105"/>
      <c r="Q80" s="105"/>
      <c r="R80" s="105"/>
      <c r="S80" s="105"/>
      <c r="T80" s="105"/>
      <c r="U80" s="105"/>
      <c r="V80" s="105"/>
    </row>
    <row r="81" spans="1:22" ht="11.25" customHeight="1">
      <c r="A81" s="89" t="s">
        <v>82</v>
      </c>
      <c r="B81" s="37">
        <v>0</v>
      </c>
      <c r="C81" s="37">
        <v>0</v>
      </c>
      <c r="D81" s="90">
        <v>0</v>
      </c>
      <c r="E81" s="89">
        <f t="shared" si="3"/>
        <v>0</v>
      </c>
      <c r="F81" s="37">
        <v>0</v>
      </c>
      <c r="G81" s="91">
        <v>0</v>
      </c>
      <c r="H81" s="38">
        <f t="shared" si="4"/>
        <v>0</v>
      </c>
      <c r="I81" s="38">
        <f t="shared" si="0"/>
        <v>0</v>
      </c>
      <c r="J81" s="38">
        <f t="shared" si="2"/>
        <v>0</v>
      </c>
      <c r="K81" s="38">
        <f t="shared" si="1"/>
        <v>0</v>
      </c>
      <c r="M81" s="105"/>
      <c r="N81" s="105"/>
      <c r="O81" s="105"/>
      <c r="P81" s="105"/>
      <c r="Q81" s="105"/>
      <c r="R81" s="105"/>
      <c r="S81" s="105"/>
      <c r="T81" s="105"/>
      <c r="U81" s="105"/>
      <c r="V81" s="105"/>
    </row>
    <row r="82" spans="1:22" ht="11.25" customHeight="1">
      <c r="A82" s="89" t="s">
        <v>83</v>
      </c>
      <c r="B82" s="37">
        <v>116</v>
      </c>
      <c r="C82" s="37">
        <v>0</v>
      </c>
      <c r="D82" s="90">
        <v>885</v>
      </c>
      <c r="E82" s="89">
        <f t="shared" si="3"/>
        <v>1001</v>
      </c>
      <c r="F82" s="37">
        <v>28</v>
      </c>
      <c r="G82" s="91">
        <v>435</v>
      </c>
      <c r="H82" s="38">
        <f t="shared" si="4"/>
        <v>463</v>
      </c>
      <c r="I82" s="38">
        <f t="shared" si="0"/>
        <v>144</v>
      </c>
      <c r="J82" s="38">
        <f t="shared" si="2"/>
        <v>1320</v>
      </c>
      <c r="K82" s="38">
        <f t="shared" si="1"/>
        <v>1464</v>
      </c>
      <c r="M82" s="105"/>
      <c r="N82" s="105"/>
      <c r="O82" s="105"/>
      <c r="P82" s="105"/>
      <c r="Q82" s="105"/>
      <c r="R82" s="105"/>
      <c r="S82" s="105"/>
      <c r="T82" s="105"/>
      <c r="U82" s="105"/>
      <c r="V82" s="105"/>
    </row>
    <row r="83" spans="1:22" ht="11.25" customHeight="1">
      <c r="A83" s="89" t="s">
        <v>84</v>
      </c>
      <c r="B83" s="37">
        <v>9714</v>
      </c>
      <c r="C83" s="37">
        <v>105</v>
      </c>
      <c r="D83" s="90">
        <v>54880</v>
      </c>
      <c r="E83" s="89">
        <f t="shared" si="3"/>
        <v>64699</v>
      </c>
      <c r="F83" s="37">
        <v>1115</v>
      </c>
      <c r="G83" s="91">
        <v>10447</v>
      </c>
      <c r="H83" s="38">
        <f t="shared" si="4"/>
        <v>11562</v>
      </c>
      <c r="I83" s="38">
        <f t="shared" si="0"/>
        <v>10934</v>
      </c>
      <c r="J83" s="38">
        <f t="shared" si="2"/>
        <v>65327</v>
      </c>
      <c r="K83" s="38">
        <f t="shared" si="1"/>
        <v>76261</v>
      </c>
      <c r="M83" s="105"/>
      <c r="N83" s="105"/>
      <c r="O83" s="105"/>
      <c r="P83" s="105"/>
      <c r="Q83" s="105"/>
      <c r="R83" s="105"/>
      <c r="S83" s="105"/>
      <c r="T83" s="105"/>
      <c r="U83" s="105"/>
      <c r="V83" s="105"/>
    </row>
    <row r="84" spans="1:22" ht="11.25" customHeight="1">
      <c r="A84" s="89" t="s">
        <v>85</v>
      </c>
      <c r="B84" s="37"/>
      <c r="C84" s="37">
        <v>0</v>
      </c>
      <c r="D84" s="90">
        <v>0</v>
      </c>
      <c r="E84" s="89">
        <f t="shared" si="3"/>
        <v>0</v>
      </c>
      <c r="F84" s="37">
        <v>0</v>
      </c>
      <c r="G84" s="91">
        <v>0</v>
      </c>
      <c r="H84" s="38">
        <f t="shared" si="4"/>
        <v>0</v>
      </c>
      <c r="I84" s="38">
        <f t="shared" si="0"/>
        <v>0</v>
      </c>
      <c r="J84" s="38">
        <f t="shared" si="2"/>
        <v>0</v>
      </c>
      <c r="K84" s="38">
        <f t="shared" si="1"/>
        <v>0</v>
      </c>
      <c r="M84" s="105"/>
      <c r="N84" s="105"/>
      <c r="O84" s="105"/>
      <c r="P84" s="105"/>
      <c r="Q84" s="105"/>
      <c r="R84" s="105"/>
      <c r="S84" s="105"/>
      <c r="T84" s="105"/>
      <c r="U84" s="105"/>
      <c r="V84" s="105"/>
    </row>
    <row r="85" spans="1:22" ht="11.25" customHeight="1">
      <c r="A85" s="89" t="s">
        <v>86</v>
      </c>
      <c r="B85" s="37">
        <v>0</v>
      </c>
      <c r="C85" s="37">
        <v>0</v>
      </c>
      <c r="D85" s="90">
        <v>0</v>
      </c>
      <c r="E85" s="89">
        <f t="shared" si="3"/>
        <v>0</v>
      </c>
      <c r="F85" s="37">
        <v>0</v>
      </c>
      <c r="G85" s="91">
        <v>0</v>
      </c>
      <c r="H85" s="38">
        <f t="shared" si="4"/>
        <v>0</v>
      </c>
      <c r="I85" s="38">
        <f t="shared" si="0"/>
        <v>0</v>
      </c>
      <c r="J85" s="38">
        <f t="shared" si="2"/>
        <v>0</v>
      </c>
      <c r="K85" s="38">
        <f t="shared" si="1"/>
        <v>0</v>
      </c>
      <c r="M85" s="105"/>
      <c r="N85" s="105"/>
      <c r="O85" s="105"/>
      <c r="P85" s="105"/>
      <c r="Q85" s="105"/>
      <c r="R85" s="105"/>
      <c r="S85" s="105"/>
      <c r="T85" s="105"/>
      <c r="U85" s="105"/>
      <c r="V85" s="105"/>
    </row>
    <row r="86" spans="1:22" ht="11.25" customHeight="1">
      <c r="A86" s="89" t="s">
        <v>87</v>
      </c>
      <c r="B86" s="37">
        <v>0</v>
      </c>
      <c r="C86" s="37">
        <v>0</v>
      </c>
      <c r="D86" s="90">
        <v>0</v>
      </c>
      <c r="E86" s="89">
        <f t="shared" si="3"/>
        <v>0</v>
      </c>
      <c r="F86" s="37">
        <v>0</v>
      </c>
      <c r="G86" s="91">
        <v>0</v>
      </c>
      <c r="H86" s="38">
        <f t="shared" si="4"/>
        <v>0</v>
      </c>
      <c r="I86" s="38">
        <f t="shared" si="0"/>
        <v>0</v>
      </c>
      <c r="J86" s="38">
        <f t="shared" si="2"/>
        <v>0</v>
      </c>
      <c r="K86" s="38">
        <f t="shared" si="1"/>
        <v>0</v>
      </c>
      <c r="M86" s="105"/>
      <c r="N86" s="105"/>
      <c r="O86" s="105"/>
      <c r="P86" s="105"/>
      <c r="Q86" s="105"/>
      <c r="R86" s="105"/>
      <c r="S86" s="105"/>
      <c r="T86" s="105"/>
      <c r="U86" s="105"/>
      <c r="V86" s="105"/>
    </row>
    <row r="87" spans="1:22" ht="11.25" customHeight="1">
      <c r="A87" s="89" t="s">
        <v>88</v>
      </c>
      <c r="B87" s="37">
        <v>0</v>
      </c>
      <c r="C87" s="37">
        <v>0</v>
      </c>
      <c r="D87" s="90">
        <v>0</v>
      </c>
      <c r="E87" s="89">
        <f t="shared" si="3"/>
        <v>0</v>
      </c>
      <c r="F87" s="37">
        <v>0</v>
      </c>
      <c r="G87" s="91">
        <v>0</v>
      </c>
      <c r="H87" s="38">
        <f t="shared" si="4"/>
        <v>0</v>
      </c>
      <c r="I87" s="38">
        <f t="shared" si="0"/>
        <v>0</v>
      </c>
      <c r="J87" s="38">
        <f t="shared" si="2"/>
        <v>0</v>
      </c>
      <c r="K87" s="38">
        <f t="shared" si="1"/>
        <v>0</v>
      </c>
      <c r="M87" s="105"/>
      <c r="N87" s="105"/>
      <c r="O87" s="105"/>
      <c r="P87" s="105"/>
      <c r="Q87" s="105"/>
      <c r="R87" s="105"/>
      <c r="S87" s="105"/>
      <c r="T87" s="105"/>
      <c r="U87" s="105"/>
      <c r="V87" s="105"/>
    </row>
    <row r="88" spans="1:22" ht="11.25" customHeight="1">
      <c r="A88" s="89" t="s">
        <v>89</v>
      </c>
      <c r="B88" s="37">
        <v>646</v>
      </c>
      <c r="C88" s="37">
        <v>187</v>
      </c>
      <c r="D88" s="90">
        <v>5008</v>
      </c>
      <c r="E88" s="89">
        <f t="shared" si="3"/>
        <v>5841</v>
      </c>
      <c r="F88" s="37">
        <v>90</v>
      </c>
      <c r="G88" s="91">
        <v>720</v>
      </c>
      <c r="H88" s="38">
        <f t="shared" si="4"/>
        <v>810</v>
      </c>
      <c r="I88" s="38">
        <f t="shared" si="0"/>
        <v>923</v>
      </c>
      <c r="J88" s="38">
        <f t="shared" si="2"/>
        <v>5728</v>
      </c>
      <c r="K88" s="38">
        <f t="shared" si="1"/>
        <v>6651</v>
      </c>
      <c r="M88" s="105"/>
      <c r="N88" s="105"/>
      <c r="O88" s="105"/>
      <c r="P88" s="105"/>
      <c r="Q88" s="105"/>
      <c r="R88" s="105"/>
      <c r="S88" s="105"/>
      <c r="T88" s="105"/>
      <c r="U88" s="105"/>
      <c r="V88" s="105"/>
    </row>
    <row r="89" spans="1:22" ht="11.25" customHeight="1">
      <c r="A89" s="89" t="s">
        <v>90</v>
      </c>
      <c r="B89" s="37">
        <v>6177</v>
      </c>
      <c r="C89" s="37">
        <v>62</v>
      </c>
      <c r="D89" s="90">
        <v>38844</v>
      </c>
      <c r="E89" s="89">
        <f t="shared" si="3"/>
        <v>45083</v>
      </c>
      <c r="F89" s="37">
        <v>459</v>
      </c>
      <c r="G89" s="91">
        <v>2207</v>
      </c>
      <c r="H89" s="38">
        <f t="shared" si="4"/>
        <v>2666</v>
      </c>
      <c r="I89" s="38">
        <f t="shared" si="0"/>
        <v>6698</v>
      </c>
      <c r="J89" s="38">
        <f t="shared" si="2"/>
        <v>41051</v>
      </c>
      <c r="K89" s="38">
        <f t="shared" si="1"/>
        <v>47749</v>
      </c>
      <c r="M89" s="105"/>
      <c r="N89" s="105"/>
      <c r="O89" s="105"/>
      <c r="P89" s="105"/>
      <c r="Q89" s="105"/>
      <c r="R89" s="105"/>
      <c r="S89" s="105"/>
      <c r="T89" s="105"/>
      <c r="U89" s="105"/>
      <c r="V89" s="105"/>
    </row>
    <row r="90" spans="1:22" ht="11.25" customHeight="1">
      <c r="A90" s="89" t="s">
        <v>91</v>
      </c>
      <c r="B90" s="37">
        <v>44</v>
      </c>
      <c r="C90" s="37">
        <v>5</v>
      </c>
      <c r="D90" s="90">
        <v>799</v>
      </c>
      <c r="E90" s="89">
        <f t="shared" si="3"/>
        <v>848</v>
      </c>
      <c r="F90" s="37">
        <v>0</v>
      </c>
      <c r="G90" s="91">
        <v>5</v>
      </c>
      <c r="H90" s="38">
        <f t="shared" si="4"/>
        <v>5</v>
      </c>
      <c r="I90" s="38">
        <f t="shared" si="0"/>
        <v>49</v>
      </c>
      <c r="J90" s="38">
        <f t="shared" si="2"/>
        <v>804</v>
      </c>
      <c r="K90" s="38">
        <f t="shared" si="1"/>
        <v>853</v>
      </c>
      <c r="M90" s="105"/>
      <c r="N90" s="105"/>
      <c r="O90" s="105"/>
      <c r="P90" s="105"/>
      <c r="Q90" s="105"/>
      <c r="R90" s="105"/>
      <c r="S90" s="105"/>
      <c r="T90" s="105"/>
      <c r="U90" s="105"/>
      <c r="V90" s="105"/>
    </row>
    <row r="91" spans="1:22" ht="11.25" customHeight="1">
      <c r="A91" s="89" t="s">
        <v>92</v>
      </c>
      <c r="B91" s="37">
        <v>33514</v>
      </c>
      <c r="C91" s="37">
        <v>23620</v>
      </c>
      <c r="D91" s="90">
        <v>260886</v>
      </c>
      <c r="E91" s="89">
        <f t="shared" si="3"/>
        <v>318020</v>
      </c>
      <c r="F91" s="37">
        <v>4280</v>
      </c>
      <c r="G91" s="91">
        <v>37904</v>
      </c>
      <c r="H91" s="38">
        <f t="shared" si="4"/>
        <v>42184</v>
      </c>
      <c r="I91" s="38">
        <f t="shared" si="0"/>
        <v>61414</v>
      </c>
      <c r="J91" s="38">
        <f t="shared" si="2"/>
        <v>298790</v>
      </c>
      <c r="K91" s="38">
        <f t="shared" si="1"/>
        <v>360204</v>
      </c>
      <c r="M91" s="105"/>
      <c r="N91" s="105"/>
      <c r="O91" s="105"/>
      <c r="P91" s="105"/>
      <c r="Q91" s="105"/>
      <c r="R91" s="105"/>
      <c r="S91" s="105"/>
      <c r="T91" s="105"/>
      <c r="U91" s="105"/>
      <c r="V91" s="105"/>
    </row>
    <row r="92" spans="1:22" ht="11.25" customHeight="1">
      <c r="A92" s="89" t="s">
        <v>93</v>
      </c>
      <c r="B92" s="37">
        <v>35138</v>
      </c>
      <c r="C92" s="37">
        <v>116</v>
      </c>
      <c r="D92" s="90">
        <v>248323</v>
      </c>
      <c r="E92" s="89">
        <f t="shared" si="3"/>
        <v>283577</v>
      </c>
      <c r="F92" s="37">
        <v>479</v>
      </c>
      <c r="G92" s="91">
        <v>5665</v>
      </c>
      <c r="H92" s="38">
        <f t="shared" si="4"/>
        <v>6144</v>
      </c>
      <c r="I92" s="38">
        <f t="shared" si="0"/>
        <v>35733</v>
      </c>
      <c r="J92" s="38">
        <f t="shared" si="2"/>
        <v>253988</v>
      </c>
      <c r="K92" s="38">
        <f t="shared" si="1"/>
        <v>289721</v>
      </c>
      <c r="M92" s="105"/>
      <c r="N92" s="105"/>
      <c r="O92" s="105"/>
      <c r="P92" s="105"/>
      <c r="Q92" s="105"/>
      <c r="R92" s="105"/>
      <c r="S92" s="105"/>
      <c r="T92" s="105"/>
      <c r="U92" s="105"/>
      <c r="V92" s="105"/>
    </row>
    <row r="93" spans="1:22" ht="11.25" customHeight="1">
      <c r="A93" s="89" t="s">
        <v>94</v>
      </c>
      <c r="B93" s="37">
        <v>66930</v>
      </c>
      <c r="C93" s="37">
        <v>10025</v>
      </c>
      <c r="D93" s="90">
        <v>562244</v>
      </c>
      <c r="E93" s="89">
        <f t="shared" si="3"/>
        <v>639199</v>
      </c>
      <c r="F93" s="37">
        <v>3645</v>
      </c>
      <c r="G93" s="91">
        <v>15972</v>
      </c>
      <c r="H93" s="38">
        <f t="shared" si="4"/>
        <v>19617</v>
      </c>
      <c r="I93" s="38">
        <f t="shared" si="0"/>
        <v>80600</v>
      </c>
      <c r="J93" s="38">
        <f t="shared" si="2"/>
        <v>578216</v>
      </c>
      <c r="K93" s="38">
        <f t="shared" si="1"/>
        <v>658816</v>
      </c>
      <c r="M93" s="105"/>
      <c r="N93" s="105"/>
      <c r="O93" s="105"/>
      <c r="P93" s="105"/>
      <c r="Q93" s="105"/>
      <c r="R93" s="105"/>
      <c r="S93" s="105"/>
      <c r="T93" s="105"/>
      <c r="U93" s="105"/>
      <c r="V93" s="105"/>
    </row>
    <row r="94" spans="1:22" ht="11.25" customHeight="1">
      <c r="A94" s="89" t="s">
        <v>95</v>
      </c>
      <c r="B94" s="37">
        <v>68221</v>
      </c>
      <c r="C94" s="37">
        <v>4408</v>
      </c>
      <c r="D94" s="90">
        <v>410673</v>
      </c>
      <c r="E94" s="89">
        <f t="shared" si="3"/>
        <v>483302</v>
      </c>
      <c r="F94" s="37">
        <v>808</v>
      </c>
      <c r="G94" s="91">
        <v>19677</v>
      </c>
      <c r="H94" s="38">
        <f t="shared" si="4"/>
        <v>20485</v>
      </c>
      <c r="I94" s="38">
        <f t="shared" si="0"/>
        <v>73437</v>
      </c>
      <c r="J94" s="38">
        <f t="shared" si="2"/>
        <v>430350</v>
      </c>
      <c r="K94" s="38">
        <f t="shared" si="1"/>
        <v>503787</v>
      </c>
      <c r="M94" s="105"/>
      <c r="N94" s="105"/>
      <c r="O94" s="105"/>
      <c r="P94" s="105"/>
      <c r="Q94" s="105"/>
      <c r="R94" s="105"/>
      <c r="S94" s="105"/>
      <c r="T94" s="105"/>
      <c r="U94" s="105"/>
      <c r="V94" s="105"/>
    </row>
    <row r="95" spans="1:22" ht="11.25" customHeight="1">
      <c r="A95" s="89" t="s">
        <v>96</v>
      </c>
      <c r="B95" s="37">
        <v>0</v>
      </c>
      <c r="C95" s="37">
        <v>135</v>
      </c>
      <c r="D95" s="90">
        <v>899</v>
      </c>
      <c r="E95" s="89">
        <f t="shared" si="3"/>
        <v>1034</v>
      </c>
      <c r="F95" s="37">
        <v>34</v>
      </c>
      <c r="G95" s="91">
        <v>333</v>
      </c>
      <c r="H95" s="38">
        <f t="shared" si="4"/>
        <v>367</v>
      </c>
      <c r="I95" s="38">
        <f t="shared" si="0"/>
        <v>169</v>
      </c>
      <c r="J95" s="38">
        <f t="shared" si="2"/>
        <v>1232</v>
      </c>
      <c r="K95" s="38">
        <f t="shared" si="1"/>
        <v>1401</v>
      </c>
      <c r="M95" s="105"/>
      <c r="N95" s="105"/>
      <c r="O95" s="105"/>
      <c r="P95" s="105"/>
      <c r="Q95" s="105"/>
      <c r="R95" s="105"/>
      <c r="S95" s="105"/>
      <c r="T95" s="105"/>
      <c r="U95" s="105"/>
      <c r="V95" s="105"/>
    </row>
    <row r="96" spans="1:22" ht="11.25" customHeight="1">
      <c r="A96" s="89" t="s">
        <v>97</v>
      </c>
      <c r="B96" s="37">
        <v>87595</v>
      </c>
      <c r="C96" s="37">
        <v>596</v>
      </c>
      <c r="D96" s="90">
        <v>512792</v>
      </c>
      <c r="E96" s="89">
        <f t="shared" si="3"/>
        <v>600983</v>
      </c>
      <c r="F96" s="37">
        <v>13844</v>
      </c>
      <c r="G96" s="91">
        <v>55438</v>
      </c>
      <c r="H96" s="38">
        <f t="shared" si="4"/>
        <v>69282</v>
      </c>
      <c r="I96" s="38">
        <f t="shared" si="0"/>
        <v>102035</v>
      </c>
      <c r="J96" s="38">
        <f t="shared" si="2"/>
        <v>568230</v>
      </c>
      <c r="K96" s="38">
        <f t="shared" si="1"/>
        <v>670265</v>
      </c>
      <c r="M96" s="105"/>
      <c r="N96" s="105"/>
      <c r="O96" s="105"/>
      <c r="P96" s="105"/>
      <c r="Q96" s="105"/>
      <c r="R96" s="105"/>
      <c r="S96" s="105"/>
      <c r="T96" s="105"/>
      <c r="U96" s="105"/>
      <c r="V96" s="105"/>
    </row>
    <row r="97" spans="1:22" ht="11.25" customHeight="1">
      <c r="A97" s="89" t="s">
        <v>98</v>
      </c>
      <c r="B97" s="37">
        <v>544</v>
      </c>
      <c r="C97" s="37">
        <v>18</v>
      </c>
      <c r="D97" s="90">
        <v>1426</v>
      </c>
      <c r="E97" s="89">
        <f t="shared" si="3"/>
        <v>1988</v>
      </c>
      <c r="F97" s="37">
        <v>39</v>
      </c>
      <c r="G97" s="91">
        <v>124</v>
      </c>
      <c r="H97" s="38">
        <f t="shared" si="4"/>
        <v>163</v>
      </c>
      <c r="I97" s="38">
        <f t="shared" si="0"/>
        <v>601</v>
      </c>
      <c r="J97" s="38">
        <f t="shared" si="2"/>
        <v>1550</v>
      </c>
      <c r="K97" s="38">
        <f t="shared" si="1"/>
        <v>2151</v>
      </c>
      <c r="M97" s="105"/>
      <c r="N97" s="105"/>
      <c r="O97" s="105"/>
      <c r="P97" s="105"/>
      <c r="Q97" s="105"/>
      <c r="R97" s="105"/>
      <c r="S97" s="105"/>
      <c r="T97" s="105"/>
      <c r="U97" s="105"/>
      <c r="V97" s="105"/>
    </row>
    <row r="98" spans="1:22" ht="11.25" customHeight="1">
      <c r="A98" s="89" t="s">
        <v>99</v>
      </c>
      <c r="B98" s="37">
        <v>16995</v>
      </c>
      <c r="C98" s="37">
        <v>161</v>
      </c>
      <c r="D98" s="90">
        <v>59738</v>
      </c>
      <c r="E98" s="89">
        <f t="shared" si="3"/>
        <v>76894</v>
      </c>
      <c r="F98" s="37">
        <v>182</v>
      </c>
      <c r="G98" s="91">
        <v>3740</v>
      </c>
      <c r="H98" s="38">
        <f t="shared" si="4"/>
        <v>3922</v>
      </c>
      <c r="I98" s="38">
        <f t="shared" si="0"/>
        <v>17338</v>
      </c>
      <c r="J98" s="38">
        <f t="shared" si="2"/>
        <v>63478</v>
      </c>
      <c r="K98" s="38">
        <f t="shared" si="1"/>
        <v>80816</v>
      </c>
      <c r="M98" s="105"/>
      <c r="N98" s="105"/>
      <c r="O98" s="105"/>
      <c r="P98" s="105"/>
      <c r="Q98" s="105"/>
      <c r="R98" s="105"/>
      <c r="S98" s="105"/>
      <c r="T98" s="105"/>
      <c r="U98" s="105"/>
      <c r="V98" s="105"/>
    </row>
    <row r="99" spans="1:22" ht="11.25" customHeight="1">
      <c r="A99" s="89" t="s">
        <v>100</v>
      </c>
      <c r="B99" s="37">
        <v>388</v>
      </c>
      <c r="C99" s="37">
        <v>35</v>
      </c>
      <c r="D99" s="90">
        <v>4173</v>
      </c>
      <c r="E99" s="89">
        <f t="shared" si="3"/>
        <v>4596</v>
      </c>
      <c r="F99" s="37">
        <v>4</v>
      </c>
      <c r="G99" s="91">
        <v>79</v>
      </c>
      <c r="H99" s="38">
        <f t="shared" si="4"/>
        <v>83</v>
      </c>
      <c r="I99" s="38">
        <f t="shared" si="0"/>
        <v>427</v>
      </c>
      <c r="J99" s="38">
        <f t="shared" si="2"/>
        <v>4252</v>
      </c>
      <c r="K99" s="38">
        <f t="shared" si="1"/>
        <v>4679</v>
      </c>
      <c r="M99" s="105"/>
      <c r="N99" s="105"/>
      <c r="O99" s="105"/>
      <c r="P99" s="105"/>
      <c r="Q99" s="105"/>
      <c r="R99" s="105"/>
      <c r="S99" s="105"/>
      <c r="T99" s="105"/>
      <c r="U99" s="105"/>
      <c r="V99" s="105"/>
    </row>
    <row r="100" spans="1:22" ht="11.25" customHeight="1">
      <c r="A100" s="89" t="s">
        <v>101</v>
      </c>
      <c r="B100" s="37"/>
      <c r="C100" s="37">
        <v>0</v>
      </c>
      <c r="D100" s="90">
        <v>0</v>
      </c>
      <c r="E100" s="89">
        <f t="shared" si="3"/>
        <v>0</v>
      </c>
      <c r="F100" s="37">
        <v>0</v>
      </c>
      <c r="G100" s="91">
        <v>0</v>
      </c>
      <c r="H100" s="38">
        <f t="shared" si="4"/>
        <v>0</v>
      </c>
      <c r="I100" s="38">
        <f t="shared" si="0"/>
        <v>0</v>
      </c>
      <c r="J100" s="38">
        <f t="shared" si="2"/>
        <v>0</v>
      </c>
      <c r="K100" s="38">
        <f t="shared" si="1"/>
        <v>0</v>
      </c>
      <c r="M100" s="105"/>
      <c r="N100" s="105"/>
      <c r="O100" s="105"/>
      <c r="P100" s="105"/>
      <c r="Q100" s="105"/>
      <c r="R100" s="105"/>
      <c r="S100" s="105"/>
      <c r="T100" s="105"/>
      <c r="U100" s="105"/>
      <c r="V100" s="105"/>
    </row>
    <row r="101" spans="1:22" ht="11.25" customHeight="1">
      <c r="A101" s="89" t="s">
        <v>102</v>
      </c>
      <c r="B101" s="37">
        <v>0</v>
      </c>
      <c r="C101" s="37">
        <v>0</v>
      </c>
      <c r="D101" s="90">
        <v>0</v>
      </c>
      <c r="E101" s="89">
        <f t="shared" si="3"/>
        <v>0</v>
      </c>
      <c r="F101" s="37">
        <v>0</v>
      </c>
      <c r="G101" s="91">
        <v>0</v>
      </c>
      <c r="H101" s="38">
        <f t="shared" si="4"/>
        <v>0</v>
      </c>
      <c r="I101" s="38">
        <f t="shared" si="0"/>
        <v>0</v>
      </c>
      <c r="J101" s="38">
        <f t="shared" si="2"/>
        <v>0</v>
      </c>
      <c r="K101" s="38">
        <f t="shared" si="1"/>
        <v>0</v>
      </c>
      <c r="M101" s="105"/>
      <c r="N101" s="105"/>
      <c r="O101" s="105"/>
      <c r="P101" s="105"/>
      <c r="Q101" s="105"/>
      <c r="R101" s="105"/>
      <c r="S101" s="105"/>
      <c r="T101" s="105"/>
      <c r="U101" s="105"/>
      <c r="V101" s="105"/>
    </row>
    <row r="102" spans="1:22" ht="11.25" customHeight="1">
      <c r="A102" s="89" t="s">
        <v>103</v>
      </c>
      <c r="B102" s="37"/>
      <c r="C102" s="37">
        <v>0</v>
      </c>
      <c r="D102" s="90"/>
      <c r="E102" s="89"/>
      <c r="F102" s="37">
        <v>0</v>
      </c>
      <c r="G102" s="91">
        <v>0</v>
      </c>
      <c r="H102" s="38">
        <f t="shared" si="4"/>
        <v>0</v>
      </c>
      <c r="I102" s="38">
        <f t="shared" si="0"/>
        <v>0</v>
      </c>
      <c r="J102" s="38">
        <f t="shared" si="2"/>
        <v>0</v>
      </c>
      <c r="K102" s="38">
        <f t="shared" si="1"/>
        <v>0</v>
      </c>
      <c r="M102" s="105"/>
      <c r="N102" s="105"/>
      <c r="O102" s="105"/>
      <c r="P102" s="105"/>
      <c r="Q102" s="105"/>
      <c r="R102" s="105"/>
      <c r="S102" s="105"/>
      <c r="T102" s="105"/>
      <c r="U102" s="105"/>
      <c r="V102" s="105"/>
    </row>
    <row r="103" spans="1:22" ht="11.25" customHeight="1">
      <c r="A103" s="89" t="s">
        <v>104</v>
      </c>
      <c r="B103" s="37">
        <v>0</v>
      </c>
      <c r="C103" s="37">
        <v>0</v>
      </c>
      <c r="D103" s="90">
        <v>0</v>
      </c>
      <c r="E103" s="89">
        <f aca="true" t="shared" si="5" ref="E103:E116">SUM(B103:D103)</f>
        <v>0</v>
      </c>
      <c r="F103" s="37">
        <v>0</v>
      </c>
      <c r="G103" s="91">
        <v>0</v>
      </c>
      <c r="H103" s="38">
        <f t="shared" si="4"/>
        <v>0</v>
      </c>
      <c r="I103" s="38">
        <f t="shared" si="0"/>
        <v>0</v>
      </c>
      <c r="J103" s="38">
        <f t="shared" si="2"/>
        <v>0</v>
      </c>
      <c r="K103" s="38">
        <f t="shared" si="1"/>
        <v>0</v>
      </c>
      <c r="M103" s="105"/>
      <c r="N103" s="105"/>
      <c r="O103" s="105"/>
      <c r="P103" s="105"/>
      <c r="Q103" s="105"/>
      <c r="R103" s="105"/>
      <c r="S103" s="105"/>
      <c r="T103" s="105"/>
      <c r="U103" s="105"/>
      <c r="V103" s="105"/>
    </row>
    <row r="104" spans="1:22" ht="11.25" customHeight="1">
      <c r="A104" s="89" t="s">
        <v>105</v>
      </c>
      <c r="B104" s="37">
        <v>3795</v>
      </c>
      <c r="C104" s="37">
        <v>460</v>
      </c>
      <c r="D104" s="90">
        <v>9165</v>
      </c>
      <c r="E104" s="89">
        <f t="shared" si="5"/>
        <v>13420</v>
      </c>
      <c r="F104" s="37">
        <v>55</v>
      </c>
      <c r="G104" s="91">
        <v>401</v>
      </c>
      <c r="H104" s="38">
        <f t="shared" si="4"/>
        <v>456</v>
      </c>
      <c r="I104" s="38">
        <f t="shared" si="0"/>
        <v>4310</v>
      </c>
      <c r="J104" s="38">
        <f t="shared" si="2"/>
        <v>9566</v>
      </c>
      <c r="K104" s="38">
        <f t="shared" si="1"/>
        <v>13876</v>
      </c>
      <c r="M104" s="105"/>
      <c r="N104" s="105"/>
      <c r="O104" s="105"/>
      <c r="P104" s="105"/>
      <c r="Q104" s="105"/>
      <c r="R104" s="105"/>
      <c r="S104" s="105"/>
      <c r="T104" s="105"/>
      <c r="U104" s="105"/>
      <c r="V104" s="105"/>
    </row>
    <row r="105" spans="1:22" ht="11.25" customHeight="1">
      <c r="A105" s="89" t="s">
        <v>106</v>
      </c>
      <c r="B105" s="37">
        <v>0</v>
      </c>
      <c r="C105" s="37">
        <v>0</v>
      </c>
      <c r="D105" s="90">
        <v>0</v>
      </c>
      <c r="E105" s="89">
        <f t="shared" si="5"/>
        <v>0</v>
      </c>
      <c r="F105" s="37">
        <v>0</v>
      </c>
      <c r="G105" s="91">
        <v>0</v>
      </c>
      <c r="H105" s="38">
        <f t="shared" si="4"/>
        <v>0</v>
      </c>
      <c r="I105" s="38">
        <f t="shared" si="0"/>
        <v>0</v>
      </c>
      <c r="J105" s="38">
        <f t="shared" si="2"/>
        <v>0</v>
      </c>
      <c r="K105" s="38">
        <f t="shared" si="1"/>
        <v>0</v>
      </c>
      <c r="M105" s="105"/>
      <c r="N105" s="105"/>
      <c r="O105" s="105"/>
      <c r="P105" s="105"/>
      <c r="Q105" s="105"/>
      <c r="R105" s="105"/>
      <c r="S105" s="105"/>
      <c r="T105" s="105"/>
      <c r="U105" s="105"/>
      <c r="V105" s="105"/>
    </row>
    <row r="106" spans="1:22" ht="11.25" customHeight="1">
      <c r="A106" s="89" t="s">
        <v>107</v>
      </c>
      <c r="B106" s="37">
        <v>12960</v>
      </c>
      <c r="C106" s="37">
        <v>10009</v>
      </c>
      <c r="D106" s="90">
        <v>160203</v>
      </c>
      <c r="E106" s="89">
        <f t="shared" si="5"/>
        <v>183172</v>
      </c>
      <c r="F106" s="37">
        <v>4206</v>
      </c>
      <c r="G106" s="91">
        <v>77404</v>
      </c>
      <c r="H106" s="38">
        <f t="shared" si="4"/>
        <v>81610</v>
      </c>
      <c r="I106" s="38">
        <f t="shared" si="0"/>
        <v>27175</v>
      </c>
      <c r="J106" s="38">
        <f t="shared" si="2"/>
        <v>237607</v>
      </c>
      <c r="K106" s="38">
        <f t="shared" si="1"/>
        <v>264782</v>
      </c>
      <c r="M106" s="105"/>
      <c r="N106" s="105"/>
      <c r="O106" s="105"/>
      <c r="P106" s="105"/>
      <c r="Q106" s="105"/>
      <c r="R106" s="105"/>
      <c r="S106" s="105"/>
      <c r="T106" s="105"/>
      <c r="U106" s="105"/>
      <c r="V106" s="105"/>
    </row>
    <row r="107" spans="1:22" ht="11.25" customHeight="1">
      <c r="A107" s="89" t="s">
        <v>108</v>
      </c>
      <c r="B107" s="37">
        <v>2214</v>
      </c>
      <c r="C107" s="37">
        <v>1065</v>
      </c>
      <c r="D107" s="90">
        <v>18295</v>
      </c>
      <c r="E107" s="89">
        <f t="shared" si="5"/>
        <v>21574</v>
      </c>
      <c r="F107" s="37">
        <v>842</v>
      </c>
      <c r="G107" s="91">
        <v>9793</v>
      </c>
      <c r="H107" s="38">
        <f t="shared" si="4"/>
        <v>10635</v>
      </c>
      <c r="I107" s="38">
        <f t="shared" si="0"/>
        <v>4121</v>
      </c>
      <c r="J107" s="38">
        <f t="shared" si="2"/>
        <v>28088</v>
      </c>
      <c r="K107" s="38">
        <f t="shared" si="1"/>
        <v>32209</v>
      </c>
      <c r="M107" s="105"/>
      <c r="N107" s="105"/>
      <c r="O107" s="105"/>
      <c r="P107" s="105"/>
      <c r="Q107" s="105"/>
      <c r="R107" s="105"/>
      <c r="S107" s="105"/>
      <c r="T107" s="105"/>
      <c r="U107" s="105"/>
      <c r="V107" s="105"/>
    </row>
    <row r="108" spans="1:22" ht="11.25" customHeight="1">
      <c r="A108" s="89" t="s">
        <v>109</v>
      </c>
      <c r="B108" s="37">
        <v>120064</v>
      </c>
      <c r="C108" s="37">
        <v>28839</v>
      </c>
      <c r="D108" s="90">
        <v>647441</v>
      </c>
      <c r="E108" s="89">
        <f t="shared" si="5"/>
        <v>796344</v>
      </c>
      <c r="F108" s="37">
        <v>2535</v>
      </c>
      <c r="G108" s="91">
        <v>15296</v>
      </c>
      <c r="H108" s="38">
        <f t="shared" si="4"/>
        <v>17831</v>
      </c>
      <c r="I108" s="38">
        <f t="shared" si="0"/>
        <v>151438</v>
      </c>
      <c r="J108" s="38">
        <f t="shared" si="2"/>
        <v>662737</v>
      </c>
      <c r="K108" s="38">
        <f t="shared" si="1"/>
        <v>814175</v>
      </c>
      <c r="M108" s="105"/>
      <c r="N108" s="105"/>
      <c r="O108" s="105"/>
      <c r="P108" s="105"/>
      <c r="Q108" s="105"/>
      <c r="R108" s="105"/>
      <c r="S108" s="105"/>
      <c r="T108" s="105"/>
      <c r="U108" s="105"/>
      <c r="V108" s="105"/>
    </row>
    <row r="109" spans="1:22" ht="11.25" customHeight="1">
      <c r="A109" s="89" t="s">
        <v>110</v>
      </c>
      <c r="B109" s="37">
        <v>166929</v>
      </c>
      <c r="C109" s="37">
        <v>54195</v>
      </c>
      <c r="D109" s="90">
        <v>1340360</v>
      </c>
      <c r="E109" s="89">
        <f t="shared" si="5"/>
        <v>1561484</v>
      </c>
      <c r="F109" s="37">
        <v>20122</v>
      </c>
      <c r="G109" s="91">
        <v>195978</v>
      </c>
      <c r="H109" s="38">
        <f t="shared" si="4"/>
        <v>216100</v>
      </c>
      <c r="I109" s="38">
        <f t="shared" si="0"/>
        <v>241246</v>
      </c>
      <c r="J109" s="38">
        <f t="shared" si="2"/>
        <v>1536338</v>
      </c>
      <c r="K109" s="38">
        <f t="shared" si="1"/>
        <v>1777584</v>
      </c>
      <c r="M109" s="105"/>
      <c r="N109" s="105"/>
      <c r="O109" s="105"/>
      <c r="P109" s="105"/>
      <c r="Q109" s="105"/>
      <c r="R109" s="105"/>
      <c r="S109" s="105"/>
      <c r="T109" s="105"/>
      <c r="U109" s="105"/>
      <c r="V109" s="105"/>
    </row>
    <row r="110" spans="1:22" ht="11.25" customHeight="1">
      <c r="A110" s="89" t="s">
        <v>111</v>
      </c>
      <c r="B110" s="37">
        <v>1462</v>
      </c>
      <c r="C110" s="37">
        <v>869</v>
      </c>
      <c r="D110" s="90">
        <v>11344</v>
      </c>
      <c r="E110" s="89">
        <f t="shared" si="5"/>
        <v>13675</v>
      </c>
      <c r="F110" s="37">
        <v>218</v>
      </c>
      <c r="G110" s="91">
        <v>2315</v>
      </c>
      <c r="H110" s="38">
        <f t="shared" si="4"/>
        <v>2533</v>
      </c>
      <c r="I110" s="38">
        <f t="shared" si="0"/>
        <v>2549</v>
      </c>
      <c r="J110" s="38">
        <f t="shared" si="2"/>
        <v>13659</v>
      </c>
      <c r="K110" s="38">
        <f t="shared" si="1"/>
        <v>16208</v>
      </c>
      <c r="M110" s="105"/>
      <c r="N110" s="105"/>
      <c r="O110" s="105"/>
      <c r="P110" s="105"/>
      <c r="Q110" s="105"/>
      <c r="R110" s="105"/>
      <c r="S110" s="105"/>
      <c r="T110" s="105"/>
      <c r="U110" s="105"/>
      <c r="V110" s="105"/>
    </row>
    <row r="111" spans="1:22" ht="11.25" customHeight="1">
      <c r="A111" s="89" t="s">
        <v>112</v>
      </c>
      <c r="B111" s="37">
        <v>458</v>
      </c>
      <c r="C111" s="37">
        <v>385</v>
      </c>
      <c r="D111" s="90">
        <v>4335</v>
      </c>
      <c r="E111" s="89">
        <f t="shared" si="5"/>
        <v>5178</v>
      </c>
      <c r="F111" s="37">
        <v>272</v>
      </c>
      <c r="G111" s="91">
        <v>5538</v>
      </c>
      <c r="H111" s="38">
        <f t="shared" si="4"/>
        <v>5810</v>
      </c>
      <c r="I111" s="38">
        <f t="shared" si="0"/>
        <v>1115</v>
      </c>
      <c r="J111" s="38">
        <f t="shared" si="2"/>
        <v>9873</v>
      </c>
      <c r="K111" s="38">
        <f t="shared" si="1"/>
        <v>10988</v>
      </c>
      <c r="M111" s="105"/>
      <c r="N111" s="105"/>
      <c r="O111" s="105"/>
      <c r="P111" s="105"/>
      <c r="Q111" s="105"/>
      <c r="R111" s="105"/>
      <c r="S111" s="105"/>
      <c r="T111" s="105"/>
      <c r="U111" s="105"/>
      <c r="V111" s="105"/>
    </row>
    <row r="112" spans="1:22" ht="11.25" customHeight="1">
      <c r="A112" s="89" t="s">
        <v>113</v>
      </c>
      <c r="B112" s="37">
        <v>0</v>
      </c>
      <c r="C112" s="37">
        <v>0</v>
      </c>
      <c r="D112" s="90">
        <v>0</v>
      </c>
      <c r="E112" s="89">
        <f t="shared" si="5"/>
        <v>0</v>
      </c>
      <c r="F112" s="37">
        <v>0</v>
      </c>
      <c r="G112" s="91">
        <v>0</v>
      </c>
      <c r="H112" s="38">
        <f t="shared" si="4"/>
        <v>0</v>
      </c>
      <c r="I112" s="38">
        <f t="shared" si="0"/>
        <v>0</v>
      </c>
      <c r="J112" s="38">
        <f t="shared" si="2"/>
        <v>0</v>
      </c>
      <c r="K112" s="38">
        <f t="shared" si="1"/>
        <v>0</v>
      </c>
      <c r="M112" s="105"/>
      <c r="N112" s="105"/>
      <c r="O112" s="105"/>
      <c r="P112" s="105"/>
      <c r="Q112" s="105"/>
      <c r="R112" s="105"/>
      <c r="S112" s="105"/>
      <c r="T112" s="105"/>
      <c r="U112" s="105"/>
      <c r="V112" s="105"/>
    </row>
    <row r="113" spans="1:22" ht="11.25" customHeight="1">
      <c r="A113" s="89" t="s">
        <v>114</v>
      </c>
      <c r="B113" s="37">
        <v>0</v>
      </c>
      <c r="C113" s="37">
        <v>0</v>
      </c>
      <c r="D113" s="90">
        <v>0</v>
      </c>
      <c r="E113" s="89">
        <f t="shared" si="5"/>
        <v>0</v>
      </c>
      <c r="F113" s="37">
        <v>0</v>
      </c>
      <c r="G113" s="91">
        <v>0</v>
      </c>
      <c r="H113" s="38">
        <f t="shared" si="4"/>
        <v>0</v>
      </c>
      <c r="I113" s="38">
        <f t="shared" si="0"/>
        <v>0</v>
      </c>
      <c r="J113" s="38">
        <f t="shared" si="2"/>
        <v>0</v>
      </c>
      <c r="K113" s="38">
        <f t="shared" si="1"/>
        <v>0</v>
      </c>
      <c r="M113" s="105"/>
      <c r="N113" s="105"/>
      <c r="O113" s="105"/>
      <c r="P113" s="105"/>
      <c r="Q113" s="105"/>
      <c r="R113" s="105"/>
      <c r="S113" s="105"/>
      <c r="T113" s="105"/>
      <c r="U113" s="105"/>
      <c r="V113" s="105"/>
    </row>
    <row r="114" spans="1:22" ht="11.25" customHeight="1">
      <c r="A114" s="89" t="s">
        <v>115</v>
      </c>
      <c r="B114" s="37">
        <v>37655</v>
      </c>
      <c r="C114" s="37">
        <v>69</v>
      </c>
      <c r="D114" s="90">
        <v>261297</v>
      </c>
      <c r="E114" s="89">
        <f t="shared" si="5"/>
        <v>299021</v>
      </c>
      <c r="F114" s="37">
        <v>984</v>
      </c>
      <c r="G114" s="91">
        <v>5204</v>
      </c>
      <c r="H114" s="38">
        <f t="shared" si="4"/>
        <v>6188</v>
      </c>
      <c r="I114" s="38">
        <f t="shared" si="0"/>
        <v>38708</v>
      </c>
      <c r="J114" s="38">
        <f t="shared" si="2"/>
        <v>266501</v>
      </c>
      <c r="K114" s="38">
        <f t="shared" si="1"/>
        <v>305209</v>
      </c>
      <c r="M114" s="105"/>
      <c r="N114" s="105"/>
      <c r="O114" s="105"/>
      <c r="P114" s="105"/>
      <c r="Q114" s="105"/>
      <c r="R114" s="105"/>
      <c r="S114" s="105"/>
      <c r="T114" s="105"/>
      <c r="U114" s="105"/>
      <c r="V114" s="105"/>
    </row>
    <row r="115" spans="1:22" ht="11.25" customHeight="1">
      <c r="A115" s="89" t="s">
        <v>116</v>
      </c>
      <c r="B115" s="37">
        <v>0</v>
      </c>
      <c r="C115" s="37">
        <v>0</v>
      </c>
      <c r="D115" s="90">
        <v>0</v>
      </c>
      <c r="E115" s="89">
        <f t="shared" si="5"/>
        <v>0</v>
      </c>
      <c r="F115" s="37">
        <v>0</v>
      </c>
      <c r="G115" s="91">
        <v>0</v>
      </c>
      <c r="H115" s="38">
        <f t="shared" si="4"/>
        <v>0</v>
      </c>
      <c r="I115" s="38">
        <f t="shared" si="0"/>
        <v>0</v>
      </c>
      <c r="J115" s="38">
        <f t="shared" si="2"/>
        <v>0</v>
      </c>
      <c r="K115" s="38">
        <f t="shared" si="1"/>
        <v>0</v>
      </c>
      <c r="M115" s="105"/>
      <c r="N115" s="105"/>
      <c r="O115" s="105"/>
      <c r="P115" s="105"/>
      <c r="Q115" s="105"/>
      <c r="R115" s="105"/>
      <c r="S115" s="105"/>
      <c r="T115" s="105"/>
      <c r="U115" s="105"/>
      <c r="V115" s="105"/>
    </row>
    <row r="116" spans="1:22" ht="11.25" customHeight="1">
      <c r="A116" s="89" t="s">
        <v>117</v>
      </c>
      <c r="B116" s="37"/>
      <c r="C116" s="37">
        <v>0</v>
      </c>
      <c r="D116" s="90">
        <v>0</v>
      </c>
      <c r="E116" s="89">
        <f t="shared" si="5"/>
        <v>0</v>
      </c>
      <c r="F116" s="37">
        <v>0</v>
      </c>
      <c r="G116" s="91">
        <v>0</v>
      </c>
      <c r="H116" s="38">
        <f t="shared" si="4"/>
        <v>0</v>
      </c>
      <c r="I116" s="38">
        <f t="shared" si="0"/>
        <v>0</v>
      </c>
      <c r="J116" s="38">
        <f t="shared" si="2"/>
        <v>0</v>
      </c>
      <c r="K116" s="38">
        <f t="shared" si="1"/>
        <v>0</v>
      </c>
      <c r="M116" s="105"/>
      <c r="N116" s="105"/>
      <c r="O116" s="105"/>
      <c r="P116" s="105"/>
      <c r="Q116" s="105"/>
      <c r="R116" s="105"/>
      <c r="S116" s="105"/>
      <c r="T116" s="105"/>
      <c r="U116" s="105"/>
      <c r="V116" s="105"/>
    </row>
    <row r="117" spans="1:22" ht="11.25" customHeight="1">
      <c r="A117" s="89" t="s">
        <v>118</v>
      </c>
      <c r="B117" s="37">
        <v>0</v>
      </c>
      <c r="C117" s="37">
        <v>0</v>
      </c>
      <c r="D117" s="90"/>
      <c r="E117" s="89"/>
      <c r="F117" s="37">
        <v>0</v>
      </c>
      <c r="G117" s="91">
        <v>0</v>
      </c>
      <c r="H117" s="38">
        <f t="shared" si="4"/>
        <v>0</v>
      </c>
      <c r="I117" s="38">
        <f t="shared" si="0"/>
        <v>0</v>
      </c>
      <c r="J117" s="38">
        <f t="shared" si="2"/>
        <v>0</v>
      </c>
      <c r="K117" s="38">
        <f t="shared" si="1"/>
        <v>0</v>
      </c>
      <c r="M117" s="105"/>
      <c r="N117" s="105"/>
      <c r="O117" s="105"/>
      <c r="P117" s="105"/>
      <c r="Q117" s="105"/>
      <c r="R117" s="105"/>
      <c r="S117" s="105"/>
      <c r="T117" s="105"/>
      <c r="U117" s="105"/>
      <c r="V117" s="105"/>
    </row>
    <row r="118" spans="1:22" ht="11.25" customHeight="1">
      <c r="A118" s="89" t="s">
        <v>119</v>
      </c>
      <c r="B118" s="37">
        <v>0</v>
      </c>
      <c r="C118" s="37">
        <v>0</v>
      </c>
      <c r="D118" s="90">
        <v>0</v>
      </c>
      <c r="E118" s="89">
        <f>SUM(B118:D118)</f>
        <v>0</v>
      </c>
      <c r="F118" s="37">
        <v>0</v>
      </c>
      <c r="G118" s="91">
        <v>0</v>
      </c>
      <c r="H118" s="38">
        <f t="shared" si="4"/>
        <v>0</v>
      </c>
      <c r="I118" s="38">
        <f t="shared" si="0"/>
        <v>0</v>
      </c>
      <c r="J118" s="38">
        <f t="shared" si="2"/>
        <v>0</v>
      </c>
      <c r="K118" s="38">
        <f t="shared" si="1"/>
        <v>0</v>
      </c>
      <c r="M118" s="105"/>
      <c r="N118" s="105"/>
      <c r="O118" s="105"/>
      <c r="P118" s="105"/>
      <c r="Q118" s="105"/>
      <c r="R118" s="105"/>
      <c r="S118" s="105"/>
      <c r="T118" s="105"/>
      <c r="U118" s="105"/>
      <c r="V118" s="105"/>
    </row>
    <row r="119" spans="1:22" ht="11.25" customHeight="1">
      <c r="A119" s="89" t="s">
        <v>120</v>
      </c>
      <c r="B119" s="37">
        <v>0</v>
      </c>
      <c r="C119" s="37">
        <v>0</v>
      </c>
      <c r="D119" s="90">
        <v>0</v>
      </c>
      <c r="E119" s="89">
        <f>SUM(B119:D119)</f>
        <v>0</v>
      </c>
      <c r="F119" s="37">
        <v>0</v>
      </c>
      <c r="G119" s="91">
        <v>0</v>
      </c>
      <c r="H119" s="38">
        <f t="shared" si="4"/>
        <v>0</v>
      </c>
      <c r="I119" s="38">
        <f t="shared" si="0"/>
        <v>0</v>
      </c>
      <c r="J119" s="38">
        <f t="shared" si="2"/>
        <v>0</v>
      </c>
      <c r="K119" s="38">
        <f t="shared" si="1"/>
        <v>0</v>
      </c>
      <c r="M119" s="105"/>
      <c r="N119" s="105"/>
      <c r="O119" s="105"/>
      <c r="P119" s="105"/>
      <c r="Q119" s="105"/>
      <c r="R119" s="105"/>
      <c r="S119" s="105"/>
      <c r="T119" s="105"/>
      <c r="U119" s="105"/>
      <c r="V119" s="105"/>
    </row>
    <row r="120" spans="1:22" ht="11.25" customHeight="1">
      <c r="A120" s="89" t="s">
        <v>121</v>
      </c>
      <c r="B120" s="37">
        <v>0</v>
      </c>
      <c r="C120" s="37">
        <v>0</v>
      </c>
      <c r="D120" s="90">
        <v>0</v>
      </c>
      <c r="E120" s="89">
        <f>SUM(B120:D120)</f>
        <v>0</v>
      </c>
      <c r="F120" s="37">
        <v>0</v>
      </c>
      <c r="G120" s="91">
        <v>0</v>
      </c>
      <c r="H120" s="38">
        <f t="shared" si="4"/>
        <v>0</v>
      </c>
      <c r="I120" s="38">
        <f t="shared" si="0"/>
        <v>0</v>
      </c>
      <c r="J120" s="38">
        <f t="shared" si="2"/>
        <v>0</v>
      </c>
      <c r="K120" s="38">
        <f t="shared" si="1"/>
        <v>0</v>
      </c>
      <c r="M120" s="105"/>
      <c r="N120" s="105"/>
      <c r="O120" s="105"/>
      <c r="P120" s="105"/>
      <c r="Q120" s="105"/>
      <c r="R120" s="105"/>
      <c r="S120" s="105"/>
      <c r="T120" s="105"/>
      <c r="U120" s="105"/>
      <c r="V120" s="105"/>
    </row>
    <row r="121" spans="1:22" ht="11.25" customHeight="1">
      <c r="A121" s="89"/>
      <c r="B121" s="85"/>
      <c r="C121" s="85"/>
      <c r="D121" s="91"/>
      <c r="E121" s="89"/>
      <c r="F121" s="85"/>
      <c r="G121" s="91"/>
      <c r="H121" s="38"/>
      <c r="I121" s="38"/>
      <c r="J121" s="38"/>
      <c r="K121" s="38"/>
      <c r="M121" s="105"/>
      <c r="N121" s="105"/>
      <c r="O121" s="105"/>
      <c r="P121" s="105"/>
      <c r="Q121" s="105"/>
      <c r="R121" s="105"/>
      <c r="S121" s="105"/>
      <c r="T121" s="105"/>
      <c r="U121" s="105"/>
      <c r="V121" s="105"/>
    </row>
    <row r="122" spans="1:22" ht="11.25" customHeight="1">
      <c r="A122" s="88"/>
      <c r="B122" s="92"/>
      <c r="C122" s="92"/>
      <c r="D122" s="38"/>
      <c r="E122" s="89"/>
      <c r="F122" s="88"/>
      <c r="G122" s="87"/>
      <c r="H122" s="88"/>
      <c r="I122" s="38"/>
      <c r="J122" s="88"/>
      <c r="K122" s="88"/>
      <c r="M122" s="105"/>
      <c r="N122" s="105"/>
      <c r="O122" s="105"/>
      <c r="P122" s="105"/>
      <c r="Q122" s="105"/>
      <c r="R122" s="105"/>
      <c r="S122" s="105"/>
      <c r="T122" s="105"/>
      <c r="U122" s="105"/>
      <c r="V122" s="105"/>
    </row>
    <row r="123" spans="1:22" ht="11.25" customHeight="1">
      <c r="A123" s="11"/>
      <c r="B123" s="38">
        <f>SUM(B25:B122)</f>
        <v>2191842</v>
      </c>
      <c r="C123" s="38">
        <f>SUM(C25:C122)</f>
        <v>1253232</v>
      </c>
      <c r="D123" s="38">
        <f>SUM(D25:D120)</f>
        <v>27755534</v>
      </c>
      <c r="E123" s="38">
        <f>SUM(E25:E120)</f>
        <v>31200608</v>
      </c>
      <c r="F123" s="85">
        <f>SUM(F25:F120)</f>
        <v>445841</v>
      </c>
      <c r="G123" s="38">
        <f>SUM(G25:G120)</f>
        <v>4927727</v>
      </c>
      <c r="H123" s="38">
        <f>F123+G123</f>
        <v>5373568</v>
      </c>
      <c r="I123" s="38">
        <f>SUM(I25:I120)</f>
        <v>3890915</v>
      </c>
      <c r="J123" s="38">
        <f>D123+G123</f>
        <v>32683261</v>
      </c>
      <c r="K123" s="38">
        <f>E123+H123</f>
        <v>36574176</v>
      </c>
      <c r="M123" s="105"/>
      <c r="N123" s="105"/>
      <c r="O123" s="105"/>
      <c r="P123" s="105"/>
      <c r="Q123" s="105"/>
      <c r="R123" s="105"/>
      <c r="S123" s="105"/>
      <c r="T123" s="105"/>
      <c r="U123" s="105"/>
      <c r="V123" s="105"/>
    </row>
    <row r="124" spans="1:22" ht="11.25" customHeight="1">
      <c r="A124" s="30"/>
      <c r="B124" s="30"/>
      <c r="C124" s="30"/>
      <c r="D124" s="30"/>
      <c r="E124" s="30"/>
      <c r="F124" s="30"/>
      <c r="G124" s="30"/>
      <c r="H124" s="30"/>
      <c r="I124" s="30"/>
      <c r="J124" s="30"/>
      <c r="K124" s="30"/>
      <c r="M124" s="105"/>
      <c r="N124" s="105"/>
      <c r="O124" s="105"/>
      <c r="P124" s="105"/>
      <c r="Q124" s="105"/>
      <c r="R124" s="105"/>
      <c r="S124" s="105"/>
      <c r="T124" s="105"/>
      <c r="U124" s="105"/>
      <c r="V124" s="105"/>
    </row>
    <row r="125" spans="1:12" ht="11.25" customHeight="1">
      <c r="A125" s="63"/>
      <c r="B125" s="63"/>
      <c r="C125" s="63"/>
      <c r="D125" s="63"/>
      <c r="E125" s="63"/>
      <c r="F125" s="63"/>
      <c r="G125" s="63"/>
      <c r="H125" s="63"/>
      <c r="I125" s="63"/>
      <c r="J125" s="63"/>
      <c r="K125" s="63"/>
      <c r="L125" s="32"/>
    </row>
    <row r="126" spans="1:12" ht="11.25" customHeight="1">
      <c r="A126" s="64" t="s">
        <v>123</v>
      </c>
      <c r="B126" s="64"/>
      <c r="C126" s="64"/>
      <c r="D126" s="64"/>
      <c r="E126" s="64"/>
      <c r="F126" s="64"/>
      <c r="G126" s="64"/>
      <c r="H126" s="64"/>
      <c r="I126" s="64"/>
      <c r="J126" s="64"/>
      <c r="K126" s="64"/>
      <c r="L126" s="32"/>
    </row>
    <row r="127" spans="1:12" ht="11.25" customHeight="1">
      <c r="A127" s="64"/>
      <c r="B127" s="64"/>
      <c r="C127" s="64"/>
      <c r="D127" s="64"/>
      <c r="E127" s="64"/>
      <c r="F127" s="64"/>
      <c r="G127" s="64"/>
      <c r="H127" s="64"/>
      <c r="I127" s="64"/>
      <c r="J127" s="64"/>
      <c r="K127" s="64"/>
      <c r="L127" s="32"/>
    </row>
    <row r="128" spans="1:22" ht="11.25" customHeight="1">
      <c r="A128" s="64" t="s">
        <v>124</v>
      </c>
      <c r="B128" s="64"/>
      <c r="C128" s="64"/>
      <c r="D128" s="64"/>
      <c r="E128" s="64"/>
      <c r="F128" s="64"/>
      <c r="G128" s="64"/>
      <c r="H128" s="64"/>
      <c r="I128" s="64"/>
      <c r="J128" s="64"/>
      <c r="K128" s="64"/>
      <c r="L128" s="106"/>
      <c r="M128" s="103"/>
      <c r="N128" s="103"/>
      <c r="O128" s="103"/>
      <c r="P128" s="103"/>
      <c r="Q128" s="103"/>
      <c r="R128" s="103"/>
      <c r="S128" s="103"/>
      <c r="T128" s="103"/>
      <c r="U128" s="103"/>
      <c r="V128" s="104"/>
    </row>
    <row r="129" ht="11.25" customHeight="1">
      <c r="L129" s="32"/>
    </row>
    <row r="130" spans="1:12" ht="11.25" customHeight="1">
      <c r="A130" s="66" t="s">
        <v>135</v>
      </c>
      <c r="L130" s="32"/>
    </row>
    <row r="131" ht="11.25" customHeight="1">
      <c r="A131" s="64" t="s">
        <v>136</v>
      </c>
    </row>
  </sheetData>
  <sheetProtection selectLockedCells="1" selectUnlockedCells="1"/>
  <mergeCells count="21">
    <mergeCell ref="A1:L1"/>
    <mergeCell ref="A2:L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B23:C23"/>
    <mergeCell ref="A17:K17"/>
    <mergeCell ref="B19:K19"/>
    <mergeCell ref="B21:C21"/>
    <mergeCell ref="F22:H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5.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93" customWidth="1"/>
    <col min="2" max="11" width="10.7109375" style="93" customWidth="1"/>
    <col min="12" max="12" width="10.7109375" style="2" customWidth="1"/>
    <col min="13" max="16384" width="10.7109375" style="94" customWidth="1"/>
  </cols>
  <sheetData>
    <row r="1" spans="1:12" s="95" customFormat="1" ht="11.25" customHeight="1">
      <c r="A1" s="214" t="s">
        <v>0</v>
      </c>
      <c r="B1" s="214"/>
      <c r="C1" s="214"/>
      <c r="D1" s="214"/>
      <c r="E1" s="214"/>
      <c r="F1" s="214"/>
      <c r="G1" s="214"/>
      <c r="H1" s="214"/>
      <c r="I1" s="214"/>
      <c r="J1" s="214"/>
      <c r="K1" s="214"/>
      <c r="L1" s="214"/>
    </row>
    <row r="2" spans="1:12" s="95" customFormat="1" ht="11.25" customHeight="1">
      <c r="A2" s="212" t="s">
        <v>128</v>
      </c>
      <c r="B2" s="212"/>
      <c r="C2" s="212"/>
      <c r="D2" s="212"/>
      <c r="E2" s="212"/>
      <c r="F2" s="212"/>
      <c r="G2" s="212"/>
      <c r="H2" s="212"/>
      <c r="I2" s="212"/>
      <c r="J2" s="212"/>
      <c r="K2" s="212"/>
      <c r="L2" s="212"/>
    </row>
    <row r="3" spans="1:12" s="95" customFormat="1" ht="11.25" customHeight="1">
      <c r="A3" s="214"/>
      <c r="B3" s="214"/>
      <c r="C3" s="214"/>
      <c r="D3" s="214"/>
      <c r="E3" s="214"/>
      <c r="F3" s="214"/>
      <c r="G3" s="214"/>
      <c r="H3" s="214"/>
      <c r="I3" s="214"/>
      <c r="J3" s="214"/>
      <c r="K3" s="214"/>
      <c r="L3" s="214"/>
    </row>
    <row r="4" spans="1:12" s="95" customFormat="1" ht="11.25" customHeight="1">
      <c r="A4" s="214"/>
      <c r="B4" s="214"/>
      <c r="C4" s="214"/>
      <c r="D4" s="214"/>
      <c r="E4" s="214"/>
      <c r="F4" s="214"/>
      <c r="G4" s="214"/>
      <c r="H4" s="214"/>
      <c r="I4" s="214"/>
      <c r="J4" s="214"/>
      <c r="K4" s="214"/>
      <c r="L4" s="214"/>
    </row>
    <row r="5" spans="1:12" s="95" customFormat="1" ht="11.25" customHeight="1">
      <c r="A5" s="214" t="s">
        <v>2</v>
      </c>
      <c r="B5" s="214"/>
      <c r="C5" s="214"/>
      <c r="D5" s="214"/>
      <c r="E5" s="214"/>
      <c r="F5" s="214"/>
      <c r="G5" s="214"/>
      <c r="H5" s="214"/>
      <c r="I5" s="214"/>
      <c r="J5" s="214"/>
      <c r="K5" s="214"/>
      <c r="L5" s="214"/>
    </row>
    <row r="6" spans="1:12" s="95" customFormat="1" ht="11.25" customHeight="1">
      <c r="A6" s="214"/>
      <c r="B6" s="214"/>
      <c r="C6" s="214"/>
      <c r="D6" s="214"/>
      <c r="E6" s="214"/>
      <c r="F6" s="214"/>
      <c r="G6" s="214"/>
      <c r="H6" s="214"/>
      <c r="I6" s="214"/>
      <c r="J6" s="214"/>
      <c r="K6" s="214"/>
      <c r="L6" s="214"/>
    </row>
    <row r="7" spans="1:12" s="95" customFormat="1" ht="11.25" customHeight="1">
      <c r="A7" s="214" t="s">
        <v>3</v>
      </c>
      <c r="B7" s="214"/>
      <c r="C7" s="214"/>
      <c r="D7" s="214"/>
      <c r="E7" s="214"/>
      <c r="F7" s="214"/>
      <c r="G7" s="214"/>
      <c r="H7" s="214"/>
      <c r="I7" s="214"/>
      <c r="J7" s="214"/>
      <c r="K7" s="214"/>
      <c r="L7" s="214"/>
    </row>
    <row r="8" spans="1:12" s="95" customFormat="1" ht="11.25" customHeight="1">
      <c r="A8" s="214"/>
      <c r="B8" s="214"/>
      <c r="C8" s="214"/>
      <c r="D8" s="214"/>
      <c r="E8" s="214"/>
      <c r="F8" s="214"/>
      <c r="G8" s="214"/>
      <c r="H8" s="214"/>
      <c r="I8" s="214"/>
      <c r="J8" s="214"/>
      <c r="K8" s="214"/>
      <c r="L8" s="214"/>
    </row>
    <row r="9" spans="1:12" s="95" customFormat="1" ht="11.25" customHeight="1">
      <c r="A9" s="214" t="s">
        <v>4</v>
      </c>
      <c r="B9" s="214"/>
      <c r="C9" s="214"/>
      <c r="D9" s="214"/>
      <c r="E9" s="214"/>
      <c r="F9" s="214"/>
      <c r="G9" s="214"/>
      <c r="H9" s="214"/>
      <c r="I9" s="214"/>
      <c r="J9" s="214"/>
      <c r="K9" s="214"/>
      <c r="L9" s="214"/>
    </row>
    <row r="10" spans="1:12" s="95" customFormat="1" ht="11.25" customHeight="1">
      <c r="A10" s="214"/>
      <c r="B10" s="214"/>
      <c r="C10" s="214"/>
      <c r="D10" s="214"/>
      <c r="E10" s="214"/>
      <c r="F10" s="214"/>
      <c r="G10" s="214"/>
      <c r="H10" s="214"/>
      <c r="I10" s="214"/>
      <c r="J10" s="214"/>
      <c r="K10" s="214"/>
      <c r="L10" s="214"/>
    </row>
    <row r="11" spans="1:12" s="95" customFormat="1" ht="11.25" customHeight="1">
      <c r="A11" s="214"/>
      <c r="B11" s="214"/>
      <c r="C11" s="214"/>
      <c r="D11" s="214"/>
      <c r="E11" s="214"/>
      <c r="F11" s="214"/>
      <c r="G11" s="214"/>
      <c r="H11" s="214"/>
      <c r="I11" s="214"/>
      <c r="J11" s="214"/>
      <c r="K11" s="214"/>
      <c r="L11" s="214"/>
    </row>
    <row r="12" spans="1:12" s="95" customFormat="1" ht="11.25" customHeight="1">
      <c r="A12" s="214" t="s">
        <v>5</v>
      </c>
      <c r="B12" s="214"/>
      <c r="C12" s="214"/>
      <c r="D12" s="214"/>
      <c r="E12" s="214"/>
      <c r="F12" s="214"/>
      <c r="G12" s="214"/>
      <c r="H12" s="214"/>
      <c r="I12" s="214"/>
      <c r="J12" s="214"/>
      <c r="K12" s="214"/>
      <c r="L12" s="214"/>
    </row>
    <row r="13" spans="1:12" s="95" customFormat="1" ht="11.25" customHeight="1">
      <c r="A13" s="214"/>
      <c r="B13" s="214"/>
      <c r="C13" s="214"/>
      <c r="D13" s="214"/>
      <c r="E13" s="214"/>
      <c r="F13" s="214"/>
      <c r="G13" s="214"/>
      <c r="H13" s="214"/>
      <c r="I13" s="214"/>
      <c r="J13" s="214"/>
      <c r="K13" s="214"/>
      <c r="L13" s="214"/>
    </row>
    <row r="14" spans="1:12" s="95" customFormat="1" ht="11.25" customHeight="1">
      <c r="A14" s="214" t="s">
        <v>6</v>
      </c>
      <c r="B14" s="214"/>
      <c r="C14" s="214"/>
      <c r="D14" s="214"/>
      <c r="E14" s="214"/>
      <c r="F14" s="214"/>
      <c r="G14" s="214"/>
      <c r="H14" s="214"/>
      <c r="I14" s="214"/>
      <c r="J14" s="214"/>
      <c r="K14" s="214"/>
      <c r="L14" s="214"/>
    </row>
    <row r="15" spans="1:12" s="95" customFormat="1" ht="11.25" customHeight="1">
      <c r="A15" s="214" t="s">
        <v>152</v>
      </c>
      <c r="B15" s="214"/>
      <c r="C15" s="214"/>
      <c r="D15" s="214"/>
      <c r="E15" s="214"/>
      <c r="F15" s="214"/>
      <c r="G15" s="214"/>
      <c r="H15" s="214"/>
      <c r="I15" s="214"/>
      <c r="J15" s="214"/>
      <c r="K15" s="214"/>
      <c r="L15" s="214"/>
    </row>
    <row r="16" spans="1:12" s="95" customFormat="1" ht="11.25" customHeight="1">
      <c r="A16" s="214"/>
      <c r="B16" s="214"/>
      <c r="C16" s="214"/>
      <c r="D16" s="214"/>
      <c r="E16" s="214"/>
      <c r="F16" s="214"/>
      <c r="G16" s="214"/>
      <c r="H16" s="214"/>
      <c r="I16" s="214"/>
      <c r="J16" s="214"/>
      <c r="K16" s="214"/>
      <c r="L16" s="214"/>
    </row>
    <row r="17" spans="1:12" s="95" customFormat="1" ht="11.25" customHeight="1">
      <c r="A17" s="96"/>
      <c r="B17" s="32"/>
      <c r="C17" s="32"/>
      <c r="D17" s="32"/>
      <c r="E17" s="32"/>
      <c r="F17" s="32"/>
      <c r="G17" s="63"/>
      <c r="H17" s="63"/>
      <c r="I17" s="63"/>
      <c r="J17" s="63"/>
      <c r="K17" s="63"/>
      <c r="L17" s="70" t="s">
        <v>8</v>
      </c>
    </row>
    <row r="18" spans="1:12" s="98" customFormat="1" ht="11.25" customHeight="1">
      <c r="A18" s="97"/>
      <c r="B18" s="215" t="s">
        <v>137</v>
      </c>
      <c r="C18" s="215"/>
      <c r="D18" s="215"/>
      <c r="E18" s="215"/>
      <c r="F18" s="215"/>
      <c r="G18" s="215"/>
      <c r="H18" s="215"/>
      <c r="I18" s="215"/>
      <c r="J18" s="215"/>
      <c r="K18" s="215"/>
      <c r="L18" s="215"/>
    </row>
    <row r="19" spans="1:12" s="98" customFormat="1" ht="11.25" customHeight="1">
      <c r="A19" s="72" t="s">
        <v>11</v>
      </c>
      <c r="B19" s="99"/>
      <c r="C19" s="30"/>
      <c r="D19" s="30"/>
      <c r="E19" s="29"/>
      <c r="F19" s="99"/>
      <c r="G19" s="30"/>
      <c r="H19" s="29"/>
      <c r="I19" s="99"/>
      <c r="J19" s="30"/>
      <c r="K19" s="29"/>
      <c r="L19" s="72" t="s">
        <v>14</v>
      </c>
    </row>
    <row r="20" spans="1:12" s="98" customFormat="1" ht="11.25" customHeight="1">
      <c r="A20" s="75" t="s">
        <v>15</v>
      </c>
      <c r="B20" s="160" t="s">
        <v>16</v>
      </c>
      <c r="C20" s="160"/>
      <c r="D20" s="79"/>
      <c r="E20" s="80"/>
      <c r="F20" s="213" t="s">
        <v>17</v>
      </c>
      <c r="G20" s="213"/>
      <c r="H20" s="213"/>
      <c r="I20" s="55"/>
      <c r="J20" s="63" t="s">
        <v>131</v>
      </c>
      <c r="K20" s="43"/>
      <c r="L20" s="75" t="s">
        <v>18</v>
      </c>
    </row>
    <row r="21" spans="1:12" s="98" customFormat="1" ht="11.25" customHeight="1">
      <c r="A21" s="75" t="s">
        <v>19</v>
      </c>
      <c r="B21" s="81" t="s">
        <v>22</v>
      </c>
      <c r="C21" s="81" t="s">
        <v>23</v>
      </c>
      <c r="D21" s="100"/>
      <c r="E21" s="83"/>
      <c r="F21" s="158" t="s">
        <v>132</v>
      </c>
      <c r="G21" s="158"/>
      <c r="H21" s="158"/>
      <c r="I21" s="82"/>
      <c r="J21" s="100"/>
      <c r="K21" s="83"/>
      <c r="L21" s="75" t="s">
        <v>21</v>
      </c>
    </row>
    <row r="22" spans="1:12" s="98" customFormat="1" ht="11.25" customHeight="1">
      <c r="A22" s="84"/>
      <c r="B22" s="159" t="s">
        <v>153</v>
      </c>
      <c r="C22" s="159"/>
      <c r="D22" s="11" t="s">
        <v>134</v>
      </c>
      <c r="E22" s="11" t="s">
        <v>25</v>
      </c>
      <c r="F22" s="11" t="s">
        <v>153</v>
      </c>
      <c r="G22" s="11"/>
      <c r="H22" s="11" t="s">
        <v>25</v>
      </c>
      <c r="I22" s="11" t="s">
        <v>153</v>
      </c>
      <c r="J22" s="11"/>
      <c r="K22" s="11" t="s">
        <v>131</v>
      </c>
      <c r="L22" s="11"/>
    </row>
    <row r="23" spans="1:12" s="98" customFormat="1" ht="11.25" customHeight="1">
      <c r="A23" s="86"/>
      <c r="B23" s="33"/>
      <c r="C23" s="33"/>
      <c r="D23" s="87"/>
      <c r="E23" s="86"/>
      <c r="F23" s="33"/>
      <c r="G23" s="87"/>
      <c r="H23" s="88"/>
      <c r="I23" s="88"/>
      <c r="J23" s="88"/>
      <c r="K23" s="88"/>
      <c r="L23" s="33"/>
    </row>
    <row r="24" spans="1:12" s="98" customFormat="1" ht="11.25" customHeight="1">
      <c r="A24" s="89" t="s">
        <v>26</v>
      </c>
      <c r="B24" s="37">
        <v>3072</v>
      </c>
      <c r="C24" s="37">
        <v>190</v>
      </c>
      <c r="D24" s="91">
        <v>16992</v>
      </c>
      <c r="E24" s="89">
        <f aca="true" t="shared" si="0" ref="E24:E119">SUM(B24:D24)</f>
        <v>20254</v>
      </c>
      <c r="F24" s="37">
        <v>751</v>
      </c>
      <c r="G24" s="91">
        <v>5474</v>
      </c>
      <c r="H24" s="38">
        <f aca="true" t="shared" si="1" ref="H24:H119">SUM(F24:G24)</f>
        <v>6225</v>
      </c>
      <c r="I24" s="38">
        <f aca="true" t="shared" si="2" ref="I24:I119">SUM(B24+C24+F24)</f>
        <v>4013</v>
      </c>
      <c r="J24" s="38">
        <f aca="true" t="shared" si="3" ref="J24:J119">SUM(D24+G24)</f>
        <v>22466</v>
      </c>
      <c r="K24" s="89">
        <f>SUM(I24:J24)</f>
        <v>26479</v>
      </c>
      <c r="L24" s="37">
        <v>3665</v>
      </c>
    </row>
    <row r="25" spans="1:12" s="98" customFormat="1" ht="11.25" customHeight="1">
      <c r="A25" s="89" t="s">
        <v>27</v>
      </c>
      <c r="B25" s="37">
        <v>4193</v>
      </c>
      <c r="C25" s="37">
        <v>6</v>
      </c>
      <c r="D25" s="91">
        <v>36407</v>
      </c>
      <c r="E25" s="89">
        <f t="shared" si="0"/>
        <v>40606</v>
      </c>
      <c r="F25" s="37">
        <v>111</v>
      </c>
      <c r="G25" s="91">
        <v>470</v>
      </c>
      <c r="H25" s="38">
        <f t="shared" si="1"/>
        <v>581</v>
      </c>
      <c r="I25" s="38">
        <f t="shared" si="2"/>
        <v>4310</v>
      </c>
      <c r="J25" s="38">
        <f t="shared" si="3"/>
        <v>36877</v>
      </c>
      <c r="K25" s="89">
        <f aca="true" t="shared" si="4" ref="K25:K119">SUM(E25+H25)</f>
        <v>41187</v>
      </c>
      <c r="L25" s="37">
        <v>583</v>
      </c>
    </row>
    <row r="26" spans="1:12" s="98" customFormat="1" ht="11.25" customHeight="1">
      <c r="A26" s="89" t="s">
        <v>28</v>
      </c>
      <c r="B26" s="37">
        <v>1457</v>
      </c>
      <c r="C26" s="37">
        <v>26</v>
      </c>
      <c r="D26" s="91">
        <v>10149</v>
      </c>
      <c r="E26" s="89">
        <f t="shared" si="0"/>
        <v>11632</v>
      </c>
      <c r="F26" s="37">
        <v>163</v>
      </c>
      <c r="G26" s="91">
        <v>1039</v>
      </c>
      <c r="H26" s="38">
        <f t="shared" si="1"/>
        <v>1202</v>
      </c>
      <c r="I26" s="38">
        <f t="shared" si="2"/>
        <v>1646</v>
      </c>
      <c r="J26" s="38">
        <f t="shared" si="3"/>
        <v>11188</v>
      </c>
      <c r="K26" s="89">
        <f t="shared" si="4"/>
        <v>12834</v>
      </c>
      <c r="L26" s="37">
        <v>997</v>
      </c>
    </row>
    <row r="27" spans="1:12" s="98" customFormat="1" ht="11.25" customHeight="1">
      <c r="A27" s="89" t="s">
        <v>138</v>
      </c>
      <c r="B27" s="37">
        <v>988</v>
      </c>
      <c r="C27" s="37">
        <v>1562</v>
      </c>
      <c r="D27" s="91">
        <v>13156</v>
      </c>
      <c r="E27" s="89">
        <f t="shared" si="0"/>
        <v>15706</v>
      </c>
      <c r="F27" s="37">
        <v>352</v>
      </c>
      <c r="G27" s="91">
        <v>2867</v>
      </c>
      <c r="H27" s="38">
        <f t="shared" si="1"/>
        <v>3219</v>
      </c>
      <c r="I27" s="38">
        <f t="shared" si="2"/>
        <v>2902</v>
      </c>
      <c r="J27" s="38">
        <f t="shared" si="3"/>
        <v>16023</v>
      </c>
      <c r="K27" s="89">
        <f t="shared" si="4"/>
        <v>18925</v>
      </c>
      <c r="L27" s="37">
        <v>2403</v>
      </c>
    </row>
    <row r="28" spans="1:12" s="98" customFormat="1" ht="11.25" customHeight="1">
      <c r="A28" s="89" t="s">
        <v>30</v>
      </c>
      <c r="B28" s="37">
        <v>71</v>
      </c>
      <c r="C28" s="37">
        <v>171</v>
      </c>
      <c r="D28" s="91">
        <v>2496</v>
      </c>
      <c r="E28" s="89">
        <f t="shared" si="0"/>
        <v>2738</v>
      </c>
      <c r="F28" s="37">
        <v>4</v>
      </c>
      <c r="G28" s="91">
        <v>67</v>
      </c>
      <c r="H28" s="38">
        <f t="shared" si="1"/>
        <v>71</v>
      </c>
      <c r="I28" s="38">
        <f t="shared" si="2"/>
        <v>246</v>
      </c>
      <c r="J28" s="38">
        <f t="shared" si="3"/>
        <v>2563</v>
      </c>
      <c r="K28" s="89">
        <f t="shared" si="4"/>
        <v>2809</v>
      </c>
      <c r="L28" s="37">
        <v>394</v>
      </c>
    </row>
    <row r="29" spans="1:12" s="98" customFormat="1" ht="11.25" customHeight="1">
      <c r="A29" s="89" t="s">
        <v>31</v>
      </c>
      <c r="B29" s="37">
        <v>3891</v>
      </c>
      <c r="C29" s="37">
        <v>1282</v>
      </c>
      <c r="D29" s="91">
        <v>28659</v>
      </c>
      <c r="E29" s="89">
        <f t="shared" si="0"/>
        <v>33832</v>
      </c>
      <c r="F29" s="37">
        <v>152</v>
      </c>
      <c r="G29" s="91">
        <v>456</v>
      </c>
      <c r="H29" s="38">
        <f t="shared" si="1"/>
        <v>608</v>
      </c>
      <c r="I29" s="38">
        <f t="shared" si="2"/>
        <v>5325</v>
      </c>
      <c r="J29" s="38">
        <f t="shared" si="3"/>
        <v>29115</v>
      </c>
      <c r="K29" s="89">
        <f t="shared" si="4"/>
        <v>34440</v>
      </c>
      <c r="L29" s="37">
        <v>4738</v>
      </c>
    </row>
    <row r="30" spans="1:12" s="98" customFormat="1" ht="11.25" customHeight="1">
      <c r="A30" s="89" t="s">
        <v>32</v>
      </c>
      <c r="B30" s="37">
        <v>4094</v>
      </c>
      <c r="C30" s="37">
        <v>27243</v>
      </c>
      <c r="D30" s="91">
        <v>185004</v>
      </c>
      <c r="E30" s="89">
        <f t="shared" si="0"/>
        <v>216341</v>
      </c>
      <c r="F30" s="37">
        <v>3242</v>
      </c>
      <c r="G30" s="91">
        <v>20364</v>
      </c>
      <c r="H30" s="38">
        <f t="shared" si="1"/>
        <v>23606</v>
      </c>
      <c r="I30" s="38">
        <f t="shared" si="2"/>
        <v>34579</v>
      </c>
      <c r="J30" s="38">
        <f t="shared" si="3"/>
        <v>205368</v>
      </c>
      <c r="K30" s="89">
        <f t="shared" si="4"/>
        <v>239947</v>
      </c>
      <c r="L30" s="37">
        <v>30435</v>
      </c>
    </row>
    <row r="31" spans="1:12" s="98" customFormat="1" ht="11.25" customHeight="1">
      <c r="A31" s="89" t="s">
        <v>33</v>
      </c>
      <c r="B31" s="37">
        <v>1</v>
      </c>
      <c r="C31" s="37">
        <v>0</v>
      </c>
      <c r="D31" s="91">
        <v>4</v>
      </c>
      <c r="E31" s="89">
        <f t="shared" si="0"/>
        <v>5</v>
      </c>
      <c r="F31" s="37">
        <v>0</v>
      </c>
      <c r="G31" s="91">
        <v>0</v>
      </c>
      <c r="H31" s="38">
        <f t="shared" si="1"/>
        <v>0</v>
      </c>
      <c r="I31" s="38">
        <f t="shared" si="2"/>
        <v>1</v>
      </c>
      <c r="J31" s="38">
        <f t="shared" si="3"/>
        <v>4</v>
      </c>
      <c r="K31" s="89">
        <f t="shared" si="4"/>
        <v>5</v>
      </c>
      <c r="L31" s="37">
        <v>450</v>
      </c>
    </row>
    <row r="32" spans="1:12" s="98" customFormat="1" ht="11.25" customHeight="1">
      <c r="A32" s="89" t="s">
        <v>34</v>
      </c>
      <c r="B32" s="37">
        <v>0</v>
      </c>
      <c r="C32" s="37">
        <v>119</v>
      </c>
      <c r="D32" s="91">
        <v>735</v>
      </c>
      <c r="E32" s="89">
        <f t="shared" si="0"/>
        <v>854</v>
      </c>
      <c r="F32" s="37">
        <v>55</v>
      </c>
      <c r="G32" s="91">
        <v>582</v>
      </c>
      <c r="H32" s="38">
        <f t="shared" si="1"/>
        <v>637</v>
      </c>
      <c r="I32" s="38">
        <f t="shared" si="2"/>
        <v>174</v>
      </c>
      <c r="J32" s="38">
        <f t="shared" si="3"/>
        <v>1317</v>
      </c>
      <c r="K32" s="89">
        <f t="shared" si="4"/>
        <v>1491</v>
      </c>
      <c r="L32" s="37">
        <v>0</v>
      </c>
    </row>
    <row r="33" spans="1:12" s="98" customFormat="1" ht="11.25" customHeight="1">
      <c r="A33" s="89" t="s">
        <v>35</v>
      </c>
      <c r="B33" s="37">
        <v>7572</v>
      </c>
      <c r="C33" s="37">
        <v>0</v>
      </c>
      <c r="D33" s="91">
        <v>223401</v>
      </c>
      <c r="E33" s="89">
        <f t="shared" si="0"/>
        <v>230973</v>
      </c>
      <c r="F33" s="37">
        <v>18</v>
      </c>
      <c r="G33" s="91">
        <v>276</v>
      </c>
      <c r="H33" s="38">
        <f t="shared" si="1"/>
        <v>294</v>
      </c>
      <c r="I33" s="38">
        <f t="shared" si="2"/>
        <v>7590</v>
      </c>
      <c r="J33" s="38">
        <f t="shared" si="3"/>
        <v>223677</v>
      </c>
      <c r="K33" s="89">
        <f t="shared" si="4"/>
        <v>231267</v>
      </c>
      <c r="L33" s="37">
        <v>4006</v>
      </c>
    </row>
    <row r="34" spans="1:12" s="98" customFormat="1" ht="11.25" customHeight="1">
      <c r="A34" s="89" t="s">
        <v>36</v>
      </c>
      <c r="B34" s="37">
        <v>22091</v>
      </c>
      <c r="C34" s="37">
        <v>50098</v>
      </c>
      <c r="D34" s="91">
        <v>456966</v>
      </c>
      <c r="E34" s="89">
        <f t="shared" si="0"/>
        <v>529155</v>
      </c>
      <c r="F34" s="37">
        <v>57347</v>
      </c>
      <c r="G34" s="91">
        <v>339413</v>
      </c>
      <c r="H34" s="38">
        <f t="shared" si="1"/>
        <v>396760</v>
      </c>
      <c r="I34" s="38">
        <f t="shared" si="2"/>
        <v>129536</v>
      </c>
      <c r="J34" s="38">
        <f t="shared" si="3"/>
        <v>796379</v>
      </c>
      <c r="K34" s="89">
        <f t="shared" si="4"/>
        <v>925915</v>
      </c>
      <c r="L34" s="37">
        <v>312140</v>
      </c>
    </row>
    <row r="35" spans="1:12" s="98" customFormat="1" ht="11.25" customHeight="1">
      <c r="A35" s="89" t="s">
        <v>37</v>
      </c>
      <c r="B35" s="37">
        <v>568</v>
      </c>
      <c r="C35" s="37">
        <v>324</v>
      </c>
      <c r="D35" s="91">
        <v>6424</v>
      </c>
      <c r="E35" s="89">
        <f t="shared" si="0"/>
        <v>7316</v>
      </c>
      <c r="F35" s="37">
        <v>119</v>
      </c>
      <c r="G35" s="91">
        <v>903</v>
      </c>
      <c r="H35" s="38">
        <f t="shared" si="1"/>
        <v>1022</v>
      </c>
      <c r="I35" s="38">
        <f t="shared" si="2"/>
        <v>1011</v>
      </c>
      <c r="J35" s="38">
        <f t="shared" si="3"/>
        <v>7327</v>
      </c>
      <c r="K35" s="89">
        <f t="shared" si="4"/>
        <v>8338</v>
      </c>
      <c r="L35" s="37">
        <v>0</v>
      </c>
    </row>
    <row r="36" spans="1:12" s="98" customFormat="1" ht="11.25" customHeight="1">
      <c r="A36" s="89" t="s">
        <v>38</v>
      </c>
      <c r="B36" s="37">
        <v>16834</v>
      </c>
      <c r="C36" s="37">
        <v>8891</v>
      </c>
      <c r="D36" s="91">
        <v>108539</v>
      </c>
      <c r="E36" s="89">
        <f t="shared" si="0"/>
        <v>134264</v>
      </c>
      <c r="F36" s="37">
        <v>2632</v>
      </c>
      <c r="G36" s="91">
        <v>15163</v>
      </c>
      <c r="H36" s="38">
        <f t="shared" si="1"/>
        <v>17795</v>
      </c>
      <c r="I36" s="38">
        <f t="shared" si="2"/>
        <v>28357</v>
      </c>
      <c r="J36" s="38">
        <f t="shared" si="3"/>
        <v>123702</v>
      </c>
      <c r="K36" s="89">
        <f t="shared" si="4"/>
        <v>152059</v>
      </c>
      <c r="L36" s="37">
        <v>66754</v>
      </c>
    </row>
    <row r="37" spans="1:12" s="98" customFormat="1" ht="11.25" customHeight="1">
      <c r="A37" s="89" t="s">
        <v>39</v>
      </c>
      <c r="B37" s="37">
        <v>7709</v>
      </c>
      <c r="C37" s="37">
        <v>4264</v>
      </c>
      <c r="D37" s="91">
        <v>83808</v>
      </c>
      <c r="E37" s="89">
        <f t="shared" si="0"/>
        <v>95781</v>
      </c>
      <c r="F37" s="37">
        <v>7155</v>
      </c>
      <c r="G37" s="91">
        <v>37791</v>
      </c>
      <c r="H37" s="38">
        <f t="shared" si="1"/>
        <v>44946</v>
      </c>
      <c r="I37" s="38">
        <f t="shared" si="2"/>
        <v>19128</v>
      </c>
      <c r="J37" s="38">
        <f t="shared" si="3"/>
        <v>121599</v>
      </c>
      <c r="K37" s="89">
        <f t="shared" si="4"/>
        <v>140727</v>
      </c>
      <c r="L37" s="37">
        <v>6074</v>
      </c>
    </row>
    <row r="38" spans="1:12" s="98" customFormat="1" ht="11.25" customHeight="1">
      <c r="A38" s="89" t="s">
        <v>40</v>
      </c>
      <c r="B38" s="37">
        <v>213</v>
      </c>
      <c r="C38" s="37">
        <v>445</v>
      </c>
      <c r="D38" s="91">
        <v>4680</v>
      </c>
      <c r="E38" s="89">
        <f t="shared" si="0"/>
        <v>5338</v>
      </c>
      <c r="F38" s="37">
        <v>1924</v>
      </c>
      <c r="G38" s="91">
        <v>11162</v>
      </c>
      <c r="H38" s="38">
        <f t="shared" si="1"/>
        <v>13086</v>
      </c>
      <c r="I38" s="38">
        <f t="shared" si="2"/>
        <v>2582</v>
      </c>
      <c r="J38" s="38">
        <f t="shared" si="3"/>
        <v>15842</v>
      </c>
      <c r="K38" s="89">
        <f t="shared" si="4"/>
        <v>18424</v>
      </c>
      <c r="L38" s="37">
        <v>3751</v>
      </c>
    </row>
    <row r="39" spans="1:12" s="98" customFormat="1" ht="11.25" customHeight="1">
      <c r="A39" s="89" t="s">
        <v>41</v>
      </c>
      <c r="B39" s="37">
        <v>17</v>
      </c>
      <c r="C39" s="37">
        <v>166</v>
      </c>
      <c r="D39" s="91">
        <v>5986</v>
      </c>
      <c r="E39" s="89">
        <f t="shared" si="0"/>
        <v>6169</v>
      </c>
      <c r="F39" s="37">
        <v>1740</v>
      </c>
      <c r="G39" s="91">
        <v>12575</v>
      </c>
      <c r="H39" s="38">
        <f t="shared" si="1"/>
        <v>14315</v>
      </c>
      <c r="I39" s="38">
        <f t="shared" si="2"/>
        <v>1923</v>
      </c>
      <c r="J39" s="38">
        <f t="shared" si="3"/>
        <v>18561</v>
      </c>
      <c r="K39" s="89">
        <f t="shared" si="4"/>
        <v>20484</v>
      </c>
      <c r="L39" s="37">
        <v>1904</v>
      </c>
    </row>
    <row r="40" spans="1:12" s="98" customFormat="1" ht="11.25" customHeight="1">
      <c r="A40" s="89" t="s">
        <v>42</v>
      </c>
      <c r="B40" s="37">
        <v>7</v>
      </c>
      <c r="C40" s="37">
        <v>3265</v>
      </c>
      <c r="D40" s="91">
        <v>19780</v>
      </c>
      <c r="E40" s="89">
        <f t="shared" si="0"/>
        <v>23052</v>
      </c>
      <c r="F40" s="37">
        <v>1869</v>
      </c>
      <c r="G40" s="91">
        <v>10601</v>
      </c>
      <c r="H40" s="38">
        <f t="shared" si="1"/>
        <v>12470</v>
      </c>
      <c r="I40" s="38">
        <f t="shared" si="2"/>
        <v>5141</v>
      </c>
      <c r="J40" s="38">
        <f t="shared" si="3"/>
        <v>30381</v>
      </c>
      <c r="K40" s="89">
        <f t="shared" si="4"/>
        <v>35522</v>
      </c>
      <c r="L40" s="37">
        <v>4571</v>
      </c>
    </row>
    <row r="41" spans="1:12" s="98" customFormat="1" ht="11.25" customHeight="1">
      <c r="A41" s="89" t="s">
        <v>43</v>
      </c>
      <c r="B41" s="37">
        <v>10591</v>
      </c>
      <c r="C41" s="37">
        <v>147</v>
      </c>
      <c r="D41" s="91">
        <v>54079</v>
      </c>
      <c r="E41" s="89">
        <f t="shared" si="0"/>
        <v>64817</v>
      </c>
      <c r="F41" s="37">
        <v>142</v>
      </c>
      <c r="G41" s="91">
        <v>772</v>
      </c>
      <c r="H41" s="38">
        <f t="shared" si="1"/>
        <v>914</v>
      </c>
      <c r="I41" s="38">
        <f t="shared" si="2"/>
        <v>10880</v>
      </c>
      <c r="J41" s="38">
        <f t="shared" si="3"/>
        <v>54851</v>
      </c>
      <c r="K41" s="89">
        <f t="shared" si="4"/>
        <v>65731</v>
      </c>
      <c r="L41" s="37">
        <v>259</v>
      </c>
    </row>
    <row r="42" spans="1:12" s="98" customFormat="1" ht="11.25" customHeight="1">
      <c r="A42" s="89" t="s">
        <v>44</v>
      </c>
      <c r="B42" s="37">
        <v>7</v>
      </c>
      <c r="C42" s="37">
        <v>232</v>
      </c>
      <c r="D42" s="91">
        <v>1654</v>
      </c>
      <c r="E42" s="89">
        <f t="shared" si="0"/>
        <v>1893</v>
      </c>
      <c r="F42" s="37">
        <v>40</v>
      </c>
      <c r="G42" s="91">
        <v>726</v>
      </c>
      <c r="H42" s="38">
        <f t="shared" si="1"/>
        <v>766</v>
      </c>
      <c r="I42" s="38">
        <f t="shared" si="2"/>
        <v>279</v>
      </c>
      <c r="J42" s="38">
        <f t="shared" si="3"/>
        <v>2380</v>
      </c>
      <c r="K42" s="89">
        <f t="shared" si="4"/>
        <v>2659</v>
      </c>
      <c r="L42" s="37">
        <v>61</v>
      </c>
    </row>
    <row r="43" spans="1:12" s="98" customFormat="1" ht="11.25" customHeight="1">
      <c r="A43" s="89" t="s">
        <v>45</v>
      </c>
      <c r="B43" s="37">
        <v>81</v>
      </c>
      <c r="C43" s="37">
        <v>0</v>
      </c>
      <c r="D43" s="91">
        <v>64323</v>
      </c>
      <c r="E43" s="89">
        <f t="shared" si="0"/>
        <v>64404</v>
      </c>
      <c r="F43" s="37">
        <v>2</v>
      </c>
      <c r="G43" s="91">
        <v>1802</v>
      </c>
      <c r="H43" s="38">
        <f t="shared" si="1"/>
        <v>1804</v>
      </c>
      <c r="I43" s="38">
        <f t="shared" si="2"/>
        <v>83</v>
      </c>
      <c r="J43" s="38">
        <f t="shared" si="3"/>
        <v>66125</v>
      </c>
      <c r="K43" s="89">
        <f t="shared" si="4"/>
        <v>66208</v>
      </c>
      <c r="L43" s="37">
        <v>259</v>
      </c>
    </row>
    <row r="44" spans="1:12" s="98" customFormat="1" ht="11.25" customHeight="1">
      <c r="A44" s="89" t="s">
        <v>46</v>
      </c>
      <c r="B44" s="37">
        <v>11483</v>
      </c>
      <c r="C44" s="37">
        <v>16576</v>
      </c>
      <c r="D44" s="91">
        <v>136945</v>
      </c>
      <c r="E44" s="89">
        <f t="shared" si="0"/>
        <v>165004</v>
      </c>
      <c r="F44" s="37">
        <v>3392</v>
      </c>
      <c r="G44" s="91">
        <v>14892</v>
      </c>
      <c r="H44" s="38">
        <f t="shared" si="1"/>
        <v>18284</v>
      </c>
      <c r="I44" s="38">
        <f t="shared" si="2"/>
        <v>31451</v>
      </c>
      <c r="J44" s="38">
        <f t="shared" si="3"/>
        <v>151837</v>
      </c>
      <c r="K44" s="89">
        <f t="shared" si="4"/>
        <v>183288</v>
      </c>
      <c r="L44" s="37">
        <v>27344</v>
      </c>
    </row>
    <row r="45" spans="1:12" s="98" customFormat="1" ht="11.25" customHeight="1">
      <c r="A45" s="89" t="s">
        <v>47</v>
      </c>
      <c r="B45" s="37">
        <v>28112</v>
      </c>
      <c r="C45" s="37">
        <v>759</v>
      </c>
      <c r="D45" s="91">
        <v>264685</v>
      </c>
      <c r="E45" s="89">
        <f t="shared" si="0"/>
        <v>293556</v>
      </c>
      <c r="F45" s="37">
        <v>40967</v>
      </c>
      <c r="G45" s="91">
        <v>199607</v>
      </c>
      <c r="H45" s="38">
        <f t="shared" si="1"/>
        <v>240574</v>
      </c>
      <c r="I45" s="38">
        <f t="shared" si="2"/>
        <v>69838</v>
      </c>
      <c r="J45" s="38">
        <f t="shared" si="3"/>
        <v>464292</v>
      </c>
      <c r="K45" s="89">
        <f t="shared" si="4"/>
        <v>534130</v>
      </c>
      <c r="L45" s="37">
        <v>191346</v>
      </c>
    </row>
    <row r="46" spans="1:12" s="98" customFormat="1" ht="11.25" customHeight="1">
      <c r="A46" s="89" t="s">
        <v>48</v>
      </c>
      <c r="B46" s="37">
        <v>4</v>
      </c>
      <c r="C46" s="37">
        <v>18</v>
      </c>
      <c r="D46" s="91">
        <v>1218</v>
      </c>
      <c r="E46" s="89">
        <f t="shared" si="0"/>
        <v>1240</v>
      </c>
      <c r="F46" s="37">
        <v>3385</v>
      </c>
      <c r="G46" s="91">
        <v>26894</v>
      </c>
      <c r="H46" s="38">
        <f t="shared" si="1"/>
        <v>30279</v>
      </c>
      <c r="I46" s="38">
        <f t="shared" si="2"/>
        <v>3407</v>
      </c>
      <c r="J46" s="38">
        <f t="shared" si="3"/>
        <v>28112</v>
      </c>
      <c r="K46" s="89">
        <f t="shared" si="4"/>
        <v>31519</v>
      </c>
      <c r="L46" s="37">
        <v>20</v>
      </c>
    </row>
    <row r="47" spans="1:12" s="98" customFormat="1" ht="11.25" customHeight="1">
      <c r="A47" s="89" t="s">
        <v>49</v>
      </c>
      <c r="B47" s="37">
        <v>0</v>
      </c>
      <c r="C47" s="37">
        <v>0</v>
      </c>
      <c r="D47" s="91">
        <v>0</v>
      </c>
      <c r="E47" s="89">
        <f t="shared" si="0"/>
        <v>0</v>
      </c>
      <c r="F47" s="37">
        <v>68</v>
      </c>
      <c r="G47" s="91">
        <v>457</v>
      </c>
      <c r="H47" s="38">
        <f t="shared" si="1"/>
        <v>525</v>
      </c>
      <c r="I47" s="38">
        <f t="shared" si="2"/>
        <v>68</v>
      </c>
      <c r="J47" s="38">
        <f t="shared" si="3"/>
        <v>457</v>
      </c>
      <c r="K47" s="89">
        <f t="shared" si="4"/>
        <v>525</v>
      </c>
      <c r="L47" s="37">
        <v>49</v>
      </c>
    </row>
    <row r="48" spans="1:12" s="98" customFormat="1" ht="11.25" customHeight="1">
      <c r="A48" s="89" t="s">
        <v>50</v>
      </c>
      <c r="B48" s="37">
        <v>21863</v>
      </c>
      <c r="C48" s="37">
        <v>545</v>
      </c>
      <c r="D48" s="91">
        <v>199221</v>
      </c>
      <c r="E48" s="89">
        <f t="shared" si="0"/>
        <v>221629</v>
      </c>
      <c r="F48" s="37">
        <v>13670</v>
      </c>
      <c r="G48" s="91">
        <v>52309</v>
      </c>
      <c r="H48" s="38">
        <f t="shared" si="1"/>
        <v>65979</v>
      </c>
      <c r="I48" s="38">
        <f t="shared" si="2"/>
        <v>36078</v>
      </c>
      <c r="J48" s="38">
        <f t="shared" si="3"/>
        <v>251530</v>
      </c>
      <c r="K48" s="89">
        <f t="shared" si="4"/>
        <v>287608</v>
      </c>
      <c r="L48" s="37">
        <v>47503</v>
      </c>
    </row>
    <row r="49" spans="1:12" s="98" customFormat="1" ht="11.25" customHeight="1">
      <c r="A49" s="89" t="s">
        <v>51</v>
      </c>
      <c r="B49" s="37">
        <v>0</v>
      </c>
      <c r="C49" s="37">
        <v>5</v>
      </c>
      <c r="D49" s="91">
        <v>71</v>
      </c>
      <c r="E49" s="89">
        <f t="shared" si="0"/>
        <v>76</v>
      </c>
      <c r="F49" s="37">
        <v>2</v>
      </c>
      <c r="G49" s="91">
        <v>40</v>
      </c>
      <c r="H49" s="38">
        <f t="shared" si="1"/>
        <v>42</v>
      </c>
      <c r="I49" s="38">
        <f t="shared" si="2"/>
        <v>7</v>
      </c>
      <c r="J49" s="38">
        <f t="shared" si="3"/>
        <v>111</v>
      </c>
      <c r="K49" s="89">
        <f t="shared" si="4"/>
        <v>118</v>
      </c>
      <c r="L49" s="37">
        <v>0</v>
      </c>
    </row>
    <row r="50" spans="1:12" s="98" customFormat="1" ht="11.25" customHeight="1">
      <c r="A50" s="89" t="s">
        <v>52</v>
      </c>
      <c r="B50" s="37">
        <v>39234</v>
      </c>
      <c r="C50" s="37">
        <v>5757</v>
      </c>
      <c r="D50" s="91">
        <v>319758</v>
      </c>
      <c r="E50" s="89">
        <f t="shared" si="0"/>
        <v>364749</v>
      </c>
      <c r="F50" s="37">
        <v>2390</v>
      </c>
      <c r="G50" s="91">
        <v>15181</v>
      </c>
      <c r="H50" s="38">
        <f t="shared" si="1"/>
        <v>17571</v>
      </c>
      <c r="I50" s="38">
        <f t="shared" si="2"/>
        <v>47381</v>
      </c>
      <c r="J50" s="38">
        <f t="shared" si="3"/>
        <v>334939</v>
      </c>
      <c r="K50" s="89">
        <f t="shared" si="4"/>
        <v>382320</v>
      </c>
      <c r="L50" s="37">
        <v>1169</v>
      </c>
    </row>
    <row r="51" spans="1:12" s="98" customFormat="1" ht="11.25" customHeight="1">
      <c r="A51" s="89" t="s">
        <v>53</v>
      </c>
      <c r="B51" s="37">
        <v>422</v>
      </c>
      <c r="C51" s="37">
        <v>26</v>
      </c>
      <c r="D51" s="91">
        <v>9663</v>
      </c>
      <c r="E51" s="89">
        <f t="shared" si="0"/>
        <v>10111</v>
      </c>
      <c r="F51" s="37">
        <v>535</v>
      </c>
      <c r="G51" s="91">
        <v>11467</v>
      </c>
      <c r="H51" s="38">
        <f t="shared" si="1"/>
        <v>12002</v>
      </c>
      <c r="I51" s="38">
        <f t="shared" si="2"/>
        <v>983</v>
      </c>
      <c r="J51" s="38">
        <f t="shared" si="3"/>
        <v>21130</v>
      </c>
      <c r="K51" s="89">
        <f t="shared" si="4"/>
        <v>22113</v>
      </c>
      <c r="L51" s="37">
        <v>614</v>
      </c>
    </row>
    <row r="52" spans="1:12" s="98" customFormat="1" ht="11.25" customHeight="1">
      <c r="A52" s="89" t="s">
        <v>54</v>
      </c>
      <c r="B52" s="37">
        <v>560</v>
      </c>
      <c r="C52" s="37">
        <v>0</v>
      </c>
      <c r="D52" s="91">
        <v>1613</v>
      </c>
      <c r="E52" s="89">
        <f t="shared" si="0"/>
        <v>2173</v>
      </c>
      <c r="F52" s="37">
        <v>0</v>
      </c>
      <c r="G52" s="91">
        <v>0</v>
      </c>
      <c r="H52" s="38">
        <f t="shared" si="1"/>
        <v>0</v>
      </c>
      <c r="I52" s="38">
        <f t="shared" si="2"/>
        <v>560</v>
      </c>
      <c r="J52" s="38">
        <f t="shared" si="3"/>
        <v>1613</v>
      </c>
      <c r="K52" s="89">
        <f t="shared" si="4"/>
        <v>2173</v>
      </c>
      <c r="L52" s="37">
        <v>0</v>
      </c>
    </row>
    <row r="53" spans="1:12" s="98" customFormat="1" ht="11.25" customHeight="1">
      <c r="A53" s="89" t="s">
        <v>55</v>
      </c>
      <c r="B53" s="37">
        <v>23</v>
      </c>
      <c r="C53" s="37">
        <v>6</v>
      </c>
      <c r="D53" s="91">
        <v>210</v>
      </c>
      <c r="E53" s="89">
        <f t="shared" si="0"/>
        <v>239</v>
      </c>
      <c r="F53" s="37">
        <v>20</v>
      </c>
      <c r="G53" s="91">
        <v>964</v>
      </c>
      <c r="H53" s="38">
        <f t="shared" si="1"/>
        <v>984</v>
      </c>
      <c r="I53" s="38">
        <f t="shared" si="2"/>
        <v>49</v>
      </c>
      <c r="J53" s="38">
        <f t="shared" si="3"/>
        <v>1174</v>
      </c>
      <c r="K53" s="89">
        <f t="shared" si="4"/>
        <v>1223</v>
      </c>
      <c r="L53" s="37">
        <v>7</v>
      </c>
    </row>
    <row r="54" spans="1:12" s="98" customFormat="1" ht="11.25" customHeight="1">
      <c r="A54" s="89" t="s">
        <v>56</v>
      </c>
      <c r="B54" s="37">
        <v>61293</v>
      </c>
      <c r="C54" s="37">
        <v>79334</v>
      </c>
      <c r="D54" s="91">
        <v>757415</v>
      </c>
      <c r="E54" s="89">
        <f t="shared" si="0"/>
        <v>898042</v>
      </c>
      <c r="F54" s="37">
        <v>24286</v>
      </c>
      <c r="G54" s="91">
        <v>163180</v>
      </c>
      <c r="H54" s="38">
        <f t="shared" si="1"/>
        <v>187466</v>
      </c>
      <c r="I54" s="38">
        <f t="shared" si="2"/>
        <v>164913</v>
      </c>
      <c r="J54" s="38">
        <f t="shared" si="3"/>
        <v>920595</v>
      </c>
      <c r="K54" s="89">
        <f t="shared" si="4"/>
        <v>1085508</v>
      </c>
      <c r="L54" s="37">
        <v>191660</v>
      </c>
    </row>
    <row r="55" spans="1:12" s="98" customFormat="1" ht="11.25" customHeight="1">
      <c r="A55" s="89" t="s">
        <v>57</v>
      </c>
      <c r="B55" s="37">
        <v>637</v>
      </c>
      <c r="C55" s="37">
        <v>369</v>
      </c>
      <c r="D55" s="91">
        <v>18656</v>
      </c>
      <c r="E55" s="89">
        <f t="shared" si="0"/>
        <v>19662</v>
      </c>
      <c r="F55" s="37">
        <v>1740</v>
      </c>
      <c r="G55" s="91">
        <v>11488</v>
      </c>
      <c r="H55" s="38">
        <f t="shared" si="1"/>
        <v>13228</v>
      </c>
      <c r="I55" s="38">
        <f t="shared" si="2"/>
        <v>2746</v>
      </c>
      <c r="J55" s="38">
        <f t="shared" si="3"/>
        <v>30144</v>
      </c>
      <c r="K55" s="89">
        <f t="shared" si="4"/>
        <v>32890</v>
      </c>
      <c r="L55" s="37">
        <v>43129</v>
      </c>
    </row>
    <row r="56" spans="1:12" s="98" customFormat="1" ht="11.25" customHeight="1">
      <c r="A56" s="89" t="s">
        <v>58</v>
      </c>
      <c r="B56" s="37">
        <v>7352</v>
      </c>
      <c r="C56" s="37">
        <v>19853</v>
      </c>
      <c r="D56" s="91">
        <v>177399</v>
      </c>
      <c r="E56" s="89">
        <f t="shared" si="0"/>
        <v>204604</v>
      </c>
      <c r="F56" s="37">
        <v>1992</v>
      </c>
      <c r="G56" s="91">
        <v>15626</v>
      </c>
      <c r="H56" s="38">
        <f t="shared" si="1"/>
        <v>17618</v>
      </c>
      <c r="I56" s="38">
        <f t="shared" si="2"/>
        <v>29197</v>
      </c>
      <c r="J56" s="38">
        <f t="shared" si="3"/>
        <v>193025</v>
      </c>
      <c r="K56" s="89">
        <f t="shared" si="4"/>
        <v>222222</v>
      </c>
      <c r="L56" s="37">
        <v>12807</v>
      </c>
    </row>
    <row r="57" spans="1:12" s="98" customFormat="1" ht="11.25" customHeight="1">
      <c r="A57" s="89" t="s">
        <v>59</v>
      </c>
      <c r="B57" s="37">
        <v>325458</v>
      </c>
      <c r="C57" s="37">
        <v>5918</v>
      </c>
      <c r="D57" s="91">
        <v>2338204</v>
      </c>
      <c r="E57" s="89">
        <f t="shared" si="0"/>
        <v>2669580</v>
      </c>
      <c r="F57" s="37">
        <v>40706</v>
      </c>
      <c r="G57" s="91">
        <v>252944</v>
      </c>
      <c r="H57" s="38">
        <f t="shared" si="1"/>
        <v>293650</v>
      </c>
      <c r="I57" s="38">
        <f t="shared" si="2"/>
        <v>372082</v>
      </c>
      <c r="J57" s="38">
        <f t="shared" si="3"/>
        <v>2591148</v>
      </c>
      <c r="K57" s="89">
        <f t="shared" si="4"/>
        <v>2963230</v>
      </c>
      <c r="L57" s="37">
        <v>3062562</v>
      </c>
    </row>
    <row r="58" spans="1:12" s="98" customFormat="1" ht="11.25" customHeight="1">
      <c r="A58" s="89" t="s">
        <v>60</v>
      </c>
      <c r="B58" s="37">
        <v>44600</v>
      </c>
      <c r="C58" s="37">
        <v>156271</v>
      </c>
      <c r="D58" s="91">
        <v>1119500</v>
      </c>
      <c r="E58" s="89">
        <f t="shared" si="0"/>
        <v>1320371</v>
      </c>
      <c r="F58" s="37">
        <v>29576</v>
      </c>
      <c r="G58" s="91">
        <v>206292</v>
      </c>
      <c r="H58" s="38">
        <f t="shared" si="1"/>
        <v>235868</v>
      </c>
      <c r="I58" s="38">
        <f t="shared" si="2"/>
        <v>230447</v>
      </c>
      <c r="J58" s="38">
        <f t="shared" si="3"/>
        <v>1325792</v>
      </c>
      <c r="K58" s="89">
        <f t="shared" si="4"/>
        <v>1556239</v>
      </c>
      <c r="L58" s="37">
        <v>923366</v>
      </c>
    </row>
    <row r="59" spans="1:12" s="98" customFormat="1" ht="11.25" customHeight="1">
      <c r="A59" s="89" t="s">
        <v>61</v>
      </c>
      <c r="B59" s="37">
        <v>339</v>
      </c>
      <c r="C59" s="37">
        <v>307</v>
      </c>
      <c r="D59" s="91">
        <v>3531</v>
      </c>
      <c r="E59" s="89">
        <f t="shared" si="0"/>
        <v>4177</v>
      </c>
      <c r="F59" s="37">
        <v>140</v>
      </c>
      <c r="G59" s="91">
        <v>844</v>
      </c>
      <c r="H59" s="38">
        <f t="shared" si="1"/>
        <v>984</v>
      </c>
      <c r="I59" s="38">
        <f t="shared" si="2"/>
        <v>786</v>
      </c>
      <c r="J59" s="38">
        <f t="shared" si="3"/>
        <v>4375</v>
      </c>
      <c r="K59" s="89">
        <f t="shared" si="4"/>
        <v>5161</v>
      </c>
      <c r="L59" s="37">
        <v>778</v>
      </c>
    </row>
    <row r="60" spans="1:12" s="98" customFormat="1" ht="11.25" customHeight="1">
      <c r="A60" s="89" t="s">
        <v>62</v>
      </c>
      <c r="B60" s="37">
        <v>1060</v>
      </c>
      <c r="C60" s="37">
        <v>45</v>
      </c>
      <c r="D60" s="91">
        <v>6445</v>
      </c>
      <c r="E60" s="89">
        <f t="shared" si="0"/>
        <v>7550</v>
      </c>
      <c r="F60" s="37">
        <v>231</v>
      </c>
      <c r="G60" s="91">
        <v>1153</v>
      </c>
      <c r="H60" s="38">
        <f t="shared" si="1"/>
        <v>1384</v>
      </c>
      <c r="I60" s="38">
        <f t="shared" si="2"/>
        <v>1336</v>
      </c>
      <c r="J60" s="38">
        <f t="shared" si="3"/>
        <v>7598</v>
      </c>
      <c r="K60" s="89">
        <f t="shared" si="4"/>
        <v>8934</v>
      </c>
      <c r="L60" s="37">
        <v>251</v>
      </c>
    </row>
    <row r="61" spans="1:12" s="98" customFormat="1" ht="11.25" customHeight="1">
      <c r="A61" s="89" t="s">
        <v>63</v>
      </c>
      <c r="B61" s="37">
        <v>34776</v>
      </c>
      <c r="C61" s="37">
        <v>38</v>
      </c>
      <c r="D61" s="91">
        <v>204601</v>
      </c>
      <c r="E61" s="89">
        <f t="shared" si="0"/>
        <v>239415</v>
      </c>
      <c r="F61" s="37">
        <v>214</v>
      </c>
      <c r="G61" s="91">
        <v>2363</v>
      </c>
      <c r="H61" s="38">
        <f t="shared" si="1"/>
        <v>2577</v>
      </c>
      <c r="I61" s="38">
        <f t="shared" si="2"/>
        <v>35028</v>
      </c>
      <c r="J61" s="38">
        <f t="shared" si="3"/>
        <v>206964</v>
      </c>
      <c r="K61" s="89">
        <f t="shared" si="4"/>
        <v>241992</v>
      </c>
      <c r="L61" s="37">
        <v>1396</v>
      </c>
    </row>
    <row r="62" spans="1:12" s="98" customFormat="1" ht="11.25" customHeight="1">
      <c r="A62" s="89" t="s">
        <v>64</v>
      </c>
      <c r="B62" s="37">
        <v>318</v>
      </c>
      <c r="C62" s="37">
        <v>369</v>
      </c>
      <c r="D62" s="91">
        <v>1695</v>
      </c>
      <c r="E62" s="89">
        <f t="shared" si="0"/>
        <v>2382</v>
      </c>
      <c r="F62" s="37">
        <v>637</v>
      </c>
      <c r="G62" s="91">
        <v>7551</v>
      </c>
      <c r="H62" s="38">
        <f t="shared" si="1"/>
        <v>8188</v>
      </c>
      <c r="I62" s="38">
        <f t="shared" si="2"/>
        <v>1324</v>
      </c>
      <c r="J62" s="38">
        <f t="shared" si="3"/>
        <v>9246</v>
      </c>
      <c r="K62" s="89">
        <f t="shared" si="4"/>
        <v>10570</v>
      </c>
      <c r="L62" s="37">
        <v>39</v>
      </c>
    </row>
    <row r="63" spans="1:12" s="98" customFormat="1" ht="11.25" customHeight="1">
      <c r="A63" s="89" t="s">
        <v>65</v>
      </c>
      <c r="B63" s="37">
        <v>3833</v>
      </c>
      <c r="C63" s="37">
        <v>118</v>
      </c>
      <c r="D63" s="91">
        <v>32415</v>
      </c>
      <c r="E63" s="89">
        <f t="shared" si="0"/>
        <v>36366</v>
      </c>
      <c r="F63" s="37">
        <v>1682</v>
      </c>
      <c r="G63" s="91">
        <v>11421</v>
      </c>
      <c r="H63" s="38">
        <f t="shared" si="1"/>
        <v>13103</v>
      </c>
      <c r="I63" s="38">
        <f t="shared" si="2"/>
        <v>5633</v>
      </c>
      <c r="J63" s="38">
        <f t="shared" si="3"/>
        <v>43836</v>
      </c>
      <c r="K63" s="89">
        <f t="shared" si="4"/>
        <v>49469</v>
      </c>
      <c r="L63" s="37">
        <v>351407</v>
      </c>
    </row>
    <row r="64" spans="1:12" s="98" customFormat="1" ht="11.25" customHeight="1">
      <c r="A64" s="89" t="s">
        <v>66</v>
      </c>
      <c r="B64" s="37">
        <v>1397</v>
      </c>
      <c r="C64" s="37">
        <v>1303</v>
      </c>
      <c r="D64" s="91">
        <v>13117</v>
      </c>
      <c r="E64" s="89">
        <f t="shared" si="0"/>
        <v>15817</v>
      </c>
      <c r="F64" s="37">
        <v>337</v>
      </c>
      <c r="G64" s="91">
        <v>3330</v>
      </c>
      <c r="H64" s="38">
        <f t="shared" si="1"/>
        <v>3667</v>
      </c>
      <c r="I64" s="38">
        <f t="shared" si="2"/>
        <v>3037</v>
      </c>
      <c r="J64" s="38">
        <f t="shared" si="3"/>
        <v>16447</v>
      </c>
      <c r="K64" s="89">
        <f t="shared" si="4"/>
        <v>19484</v>
      </c>
      <c r="L64" s="37">
        <v>933</v>
      </c>
    </row>
    <row r="65" spans="1:12" s="98" customFormat="1" ht="11.25" customHeight="1">
      <c r="A65" s="89" t="s">
        <v>67</v>
      </c>
      <c r="B65" s="37">
        <v>9681</v>
      </c>
      <c r="C65" s="37">
        <v>564</v>
      </c>
      <c r="D65" s="91">
        <v>78761</v>
      </c>
      <c r="E65" s="89">
        <f t="shared" si="0"/>
        <v>89006</v>
      </c>
      <c r="F65" s="37">
        <v>1730</v>
      </c>
      <c r="G65" s="91">
        <v>36298</v>
      </c>
      <c r="H65" s="38">
        <f t="shared" si="1"/>
        <v>38028</v>
      </c>
      <c r="I65" s="38">
        <f t="shared" si="2"/>
        <v>11975</v>
      </c>
      <c r="J65" s="38">
        <f t="shared" si="3"/>
        <v>115059</v>
      </c>
      <c r="K65" s="89">
        <f t="shared" si="4"/>
        <v>127034</v>
      </c>
      <c r="L65" s="37">
        <v>39657</v>
      </c>
    </row>
    <row r="66" spans="1:12" s="98" customFormat="1" ht="11.25" customHeight="1">
      <c r="A66" s="89" t="s">
        <v>68</v>
      </c>
      <c r="B66" s="37">
        <v>2179</v>
      </c>
      <c r="C66" s="37">
        <v>690</v>
      </c>
      <c r="D66" s="91">
        <v>26077</v>
      </c>
      <c r="E66" s="89">
        <f t="shared" si="0"/>
        <v>28946</v>
      </c>
      <c r="F66" s="37">
        <v>2989</v>
      </c>
      <c r="G66" s="91">
        <v>18318</v>
      </c>
      <c r="H66" s="38">
        <f t="shared" si="1"/>
        <v>21307</v>
      </c>
      <c r="I66" s="38">
        <f t="shared" si="2"/>
        <v>5858</v>
      </c>
      <c r="J66" s="38">
        <f t="shared" si="3"/>
        <v>44395</v>
      </c>
      <c r="K66" s="89">
        <f t="shared" si="4"/>
        <v>50253</v>
      </c>
      <c r="L66" s="37">
        <v>6665</v>
      </c>
    </row>
    <row r="67" spans="1:12" s="98" customFormat="1" ht="11.25" customHeight="1">
      <c r="A67" s="89" t="s">
        <v>69</v>
      </c>
      <c r="B67" s="37">
        <v>127</v>
      </c>
      <c r="C67" s="37">
        <v>98</v>
      </c>
      <c r="D67" s="91">
        <v>1074</v>
      </c>
      <c r="E67" s="89">
        <f t="shared" si="0"/>
        <v>1299</v>
      </c>
      <c r="F67" s="37">
        <v>359</v>
      </c>
      <c r="G67" s="91">
        <v>2520</v>
      </c>
      <c r="H67" s="38">
        <f t="shared" si="1"/>
        <v>2879</v>
      </c>
      <c r="I67" s="38">
        <f t="shared" si="2"/>
        <v>584</v>
      </c>
      <c r="J67" s="38">
        <f t="shared" si="3"/>
        <v>3594</v>
      </c>
      <c r="K67" s="89">
        <f t="shared" si="4"/>
        <v>4178</v>
      </c>
      <c r="L67" s="37">
        <v>1498</v>
      </c>
    </row>
    <row r="68" spans="1:12" s="98" customFormat="1" ht="11.25" customHeight="1">
      <c r="A68" s="89" t="s">
        <v>70</v>
      </c>
      <c r="B68" s="37">
        <v>16963</v>
      </c>
      <c r="C68" s="37">
        <v>5995</v>
      </c>
      <c r="D68" s="91">
        <v>328943</v>
      </c>
      <c r="E68" s="89">
        <f t="shared" si="0"/>
        <v>351901</v>
      </c>
      <c r="F68" s="37">
        <v>12464</v>
      </c>
      <c r="G68" s="91">
        <v>319090</v>
      </c>
      <c r="H68" s="38">
        <f t="shared" si="1"/>
        <v>331554</v>
      </c>
      <c r="I68" s="38">
        <f t="shared" si="2"/>
        <v>35422</v>
      </c>
      <c r="J68" s="38">
        <f t="shared" si="3"/>
        <v>648033</v>
      </c>
      <c r="K68" s="89">
        <f t="shared" si="4"/>
        <v>683455</v>
      </c>
      <c r="L68" s="37">
        <v>86128</v>
      </c>
    </row>
    <row r="69" spans="1:12" s="98" customFormat="1" ht="11.25" customHeight="1">
      <c r="A69" s="89" t="s">
        <v>71</v>
      </c>
      <c r="B69" s="37">
        <v>859</v>
      </c>
      <c r="C69" s="37">
        <v>8</v>
      </c>
      <c r="D69" s="91">
        <v>3971</v>
      </c>
      <c r="E69" s="89">
        <f t="shared" si="0"/>
        <v>4838</v>
      </c>
      <c r="F69" s="37">
        <v>2418</v>
      </c>
      <c r="G69" s="91">
        <v>11764</v>
      </c>
      <c r="H69" s="38">
        <f t="shared" si="1"/>
        <v>14182</v>
      </c>
      <c r="I69" s="38">
        <f t="shared" si="2"/>
        <v>3285</v>
      </c>
      <c r="J69" s="38">
        <f t="shared" si="3"/>
        <v>15735</v>
      </c>
      <c r="K69" s="89">
        <f t="shared" si="4"/>
        <v>19020</v>
      </c>
      <c r="L69" s="37">
        <v>4266</v>
      </c>
    </row>
    <row r="70" spans="1:12" s="98" customFormat="1" ht="11.25" customHeight="1">
      <c r="A70" s="89" t="s">
        <v>72</v>
      </c>
      <c r="B70" s="37">
        <v>4416</v>
      </c>
      <c r="C70" s="37">
        <v>1963</v>
      </c>
      <c r="D70" s="91">
        <v>52376</v>
      </c>
      <c r="E70" s="89">
        <f t="shared" si="0"/>
        <v>58755</v>
      </c>
      <c r="F70" s="37">
        <v>1067</v>
      </c>
      <c r="G70" s="91">
        <v>6886</v>
      </c>
      <c r="H70" s="38">
        <f t="shared" si="1"/>
        <v>7953</v>
      </c>
      <c r="I70" s="38">
        <f t="shared" si="2"/>
        <v>7446</v>
      </c>
      <c r="J70" s="38">
        <f t="shared" si="3"/>
        <v>59262</v>
      </c>
      <c r="K70" s="89">
        <f t="shared" si="4"/>
        <v>66708</v>
      </c>
      <c r="L70" s="37">
        <v>13802</v>
      </c>
    </row>
    <row r="71" spans="1:12" s="98" customFormat="1" ht="11.25" customHeight="1">
      <c r="A71" s="89" t="s">
        <v>73</v>
      </c>
      <c r="B71" s="37">
        <v>13000</v>
      </c>
      <c r="C71" s="37">
        <v>671</v>
      </c>
      <c r="D71" s="91">
        <v>71142</v>
      </c>
      <c r="E71" s="89">
        <f t="shared" si="0"/>
        <v>84813</v>
      </c>
      <c r="F71" s="37">
        <v>1258</v>
      </c>
      <c r="G71" s="91">
        <v>8725</v>
      </c>
      <c r="H71" s="38">
        <f t="shared" si="1"/>
        <v>9983</v>
      </c>
      <c r="I71" s="38">
        <f t="shared" si="2"/>
        <v>14929</v>
      </c>
      <c r="J71" s="38">
        <f t="shared" si="3"/>
        <v>79867</v>
      </c>
      <c r="K71" s="89">
        <f t="shared" si="4"/>
        <v>94796</v>
      </c>
      <c r="L71" s="37">
        <v>1022</v>
      </c>
    </row>
    <row r="72" spans="1:12" s="98" customFormat="1" ht="11.25" customHeight="1">
      <c r="A72" s="89" t="s">
        <v>74</v>
      </c>
      <c r="B72" s="37">
        <v>0</v>
      </c>
      <c r="C72" s="37">
        <v>14</v>
      </c>
      <c r="D72" s="91">
        <v>268</v>
      </c>
      <c r="E72" s="89">
        <f t="shared" si="0"/>
        <v>282</v>
      </c>
      <c r="F72" s="37">
        <v>107</v>
      </c>
      <c r="G72" s="91">
        <v>597</v>
      </c>
      <c r="H72" s="38">
        <f t="shared" si="1"/>
        <v>704</v>
      </c>
      <c r="I72" s="38">
        <f t="shared" si="2"/>
        <v>121</v>
      </c>
      <c r="J72" s="38">
        <f t="shared" si="3"/>
        <v>865</v>
      </c>
      <c r="K72" s="89">
        <f t="shared" si="4"/>
        <v>986</v>
      </c>
      <c r="L72" s="37">
        <v>0</v>
      </c>
    </row>
    <row r="73" spans="1:12" s="98" customFormat="1" ht="11.25" customHeight="1">
      <c r="A73" s="89" t="s">
        <v>75</v>
      </c>
      <c r="B73" s="37">
        <v>75283</v>
      </c>
      <c r="C73" s="37">
        <v>4894</v>
      </c>
      <c r="D73" s="91">
        <v>349709</v>
      </c>
      <c r="E73" s="89">
        <f t="shared" si="0"/>
        <v>429886</v>
      </c>
      <c r="F73" s="37">
        <v>13536</v>
      </c>
      <c r="G73" s="91">
        <v>44468</v>
      </c>
      <c r="H73" s="38">
        <f t="shared" si="1"/>
        <v>58004</v>
      </c>
      <c r="I73" s="38">
        <f t="shared" si="2"/>
        <v>93713</v>
      </c>
      <c r="J73" s="38">
        <f t="shared" si="3"/>
        <v>394177</v>
      </c>
      <c r="K73" s="89">
        <f t="shared" si="4"/>
        <v>487890</v>
      </c>
      <c r="L73" s="37">
        <v>27037</v>
      </c>
    </row>
    <row r="74" spans="1:12" s="98" customFormat="1" ht="11.25" customHeight="1">
      <c r="A74" s="89" t="s">
        <v>76</v>
      </c>
      <c r="B74" s="37">
        <v>0</v>
      </c>
      <c r="C74" s="37">
        <v>0</v>
      </c>
      <c r="D74" s="91">
        <v>0</v>
      </c>
      <c r="E74" s="89">
        <f t="shared" si="0"/>
        <v>0</v>
      </c>
      <c r="F74" s="37">
        <v>0</v>
      </c>
      <c r="G74" s="91">
        <v>0</v>
      </c>
      <c r="H74" s="38">
        <f t="shared" si="1"/>
        <v>0</v>
      </c>
      <c r="I74" s="38">
        <f t="shared" si="2"/>
        <v>0</v>
      </c>
      <c r="J74" s="38">
        <f t="shared" si="3"/>
        <v>0</v>
      </c>
      <c r="K74" s="89">
        <f t="shared" si="4"/>
        <v>0</v>
      </c>
      <c r="L74" s="37">
        <v>0</v>
      </c>
    </row>
    <row r="75" spans="1:12" s="98" customFormat="1" ht="11.25" customHeight="1">
      <c r="A75" s="89" t="s">
        <v>77</v>
      </c>
      <c r="B75" s="37">
        <v>96016</v>
      </c>
      <c r="C75" s="37">
        <v>0</v>
      </c>
      <c r="D75" s="91">
        <v>746662</v>
      </c>
      <c r="E75" s="89">
        <f t="shared" si="0"/>
        <v>842678</v>
      </c>
      <c r="F75" s="37">
        <v>142</v>
      </c>
      <c r="G75" s="91">
        <v>377</v>
      </c>
      <c r="H75" s="38">
        <f t="shared" si="1"/>
        <v>519</v>
      </c>
      <c r="I75" s="38">
        <f t="shared" si="2"/>
        <v>96158</v>
      </c>
      <c r="J75" s="38">
        <f t="shared" si="3"/>
        <v>747039</v>
      </c>
      <c r="K75" s="89">
        <f t="shared" si="4"/>
        <v>843197</v>
      </c>
      <c r="L75" s="37">
        <v>143808</v>
      </c>
    </row>
    <row r="76" spans="1:12" s="98" customFormat="1" ht="11.25" customHeight="1">
      <c r="A76" s="89" t="s">
        <v>78</v>
      </c>
      <c r="B76" s="37">
        <v>73</v>
      </c>
      <c r="C76" s="37">
        <v>76</v>
      </c>
      <c r="D76" s="91">
        <v>1501</v>
      </c>
      <c r="E76" s="89">
        <f t="shared" si="0"/>
        <v>1650</v>
      </c>
      <c r="F76" s="37">
        <v>3</v>
      </c>
      <c r="G76" s="91">
        <v>40</v>
      </c>
      <c r="H76" s="38">
        <f t="shared" si="1"/>
        <v>43</v>
      </c>
      <c r="I76" s="38">
        <f t="shared" si="2"/>
        <v>152</v>
      </c>
      <c r="J76" s="38">
        <f t="shared" si="3"/>
        <v>1541</v>
      </c>
      <c r="K76" s="89">
        <f t="shared" si="4"/>
        <v>1693</v>
      </c>
      <c r="L76" s="37">
        <v>26</v>
      </c>
    </row>
    <row r="77" spans="1:12" s="98" customFormat="1" ht="11.25" customHeight="1">
      <c r="A77" s="89" t="s">
        <v>79</v>
      </c>
      <c r="B77" s="37">
        <v>40</v>
      </c>
      <c r="C77" s="37">
        <v>0</v>
      </c>
      <c r="D77" s="91">
        <v>689</v>
      </c>
      <c r="E77" s="89">
        <f t="shared" si="0"/>
        <v>729</v>
      </c>
      <c r="F77" s="37">
        <v>7</v>
      </c>
      <c r="G77" s="91">
        <v>86</v>
      </c>
      <c r="H77" s="38">
        <f t="shared" si="1"/>
        <v>93</v>
      </c>
      <c r="I77" s="38">
        <f t="shared" si="2"/>
        <v>47</v>
      </c>
      <c r="J77" s="38">
        <f t="shared" si="3"/>
        <v>775</v>
      </c>
      <c r="K77" s="89">
        <f t="shared" si="4"/>
        <v>822</v>
      </c>
      <c r="L77" s="37">
        <v>92</v>
      </c>
    </row>
    <row r="78" spans="1:12" s="98" customFormat="1" ht="11.25" customHeight="1">
      <c r="A78" s="89" t="s">
        <v>80</v>
      </c>
      <c r="B78" s="37">
        <v>355</v>
      </c>
      <c r="C78" s="37">
        <v>0</v>
      </c>
      <c r="D78" s="91">
        <v>2424</v>
      </c>
      <c r="E78" s="89">
        <f t="shared" si="0"/>
        <v>2779</v>
      </c>
      <c r="F78" s="37">
        <v>569</v>
      </c>
      <c r="G78" s="91">
        <v>4040</v>
      </c>
      <c r="H78" s="38">
        <f t="shared" si="1"/>
        <v>4609</v>
      </c>
      <c r="I78" s="38">
        <f t="shared" si="2"/>
        <v>924</v>
      </c>
      <c r="J78" s="38">
        <f t="shared" si="3"/>
        <v>6464</v>
      </c>
      <c r="K78" s="89">
        <f t="shared" si="4"/>
        <v>7388</v>
      </c>
      <c r="L78" s="37">
        <v>11</v>
      </c>
    </row>
    <row r="79" spans="1:12" s="98" customFormat="1" ht="11.25" customHeight="1">
      <c r="A79" s="89" t="s">
        <v>81</v>
      </c>
      <c r="B79" s="37">
        <v>16</v>
      </c>
      <c r="C79" s="37">
        <v>109</v>
      </c>
      <c r="D79" s="91">
        <v>674</v>
      </c>
      <c r="E79" s="89">
        <f t="shared" si="0"/>
        <v>799</v>
      </c>
      <c r="F79" s="37">
        <v>70</v>
      </c>
      <c r="G79" s="91">
        <v>455</v>
      </c>
      <c r="H79" s="38">
        <f t="shared" si="1"/>
        <v>525</v>
      </c>
      <c r="I79" s="38">
        <f t="shared" si="2"/>
        <v>195</v>
      </c>
      <c r="J79" s="38">
        <f t="shared" si="3"/>
        <v>1129</v>
      </c>
      <c r="K79" s="89">
        <f t="shared" si="4"/>
        <v>1324</v>
      </c>
      <c r="L79" s="37">
        <v>0</v>
      </c>
    </row>
    <row r="80" spans="1:12" s="98" customFormat="1" ht="11.25" customHeight="1">
      <c r="A80" s="89" t="s">
        <v>82</v>
      </c>
      <c r="B80" s="37">
        <v>0</v>
      </c>
      <c r="C80" s="37">
        <v>0</v>
      </c>
      <c r="D80" s="91">
        <v>0</v>
      </c>
      <c r="E80" s="89">
        <f t="shared" si="0"/>
        <v>0</v>
      </c>
      <c r="F80" s="37">
        <v>2</v>
      </c>
      <c r="G80" s="91">
        <v>192</v>
      </c>
      <c r="H80" s="38">
        <f t="shared" si="1"/>
        <v>194</v>
      </c>
      <c r="I80" s="38">
        <f t="shared" si="2"/>
        <v>2</v>
      </c>
      <c r="J80" s="38">
        <f t="shared" si="3"/>
        <v>192</v>
      </c>
      <c r="K80" s="89">
        <f t="shared" si="4"/>
        <v>194</v>
      </c>
      <c r="L80" s="37">
        <v>0</v>
      </c>
    </row>
    <row r="81" spans="1:12" s="98" customFormat="1" ht="11.25" customHeight="1">
      <c r="A81" s="89" t="s">
        <v>83</v>
      </c>
      <c r="B81" s="37">
        <v>439</v>
      </c>
      <c r="C81" s="37">
        <v>4448</v>
      </c>
      <c r="D81" s="91">
        <v>20063</v>
      </c>
      <c r="E81" s="89">
        <f t="shared" si="0"/>
        <v>24950</v>
      </c>
      <c r="F81" s="37">
        <v>913</v>
      </c>
      <c r="G81" s="91">
        <v>9221</v>
      </c>
      <c r="H81" s="38">
        <f t="shared" si="1"/>
        <v>10134</v>
      </c>
      <c r="I81" s="38">
        <f t="shared" si="2"/>
        <v>5800</v>
      </c>
      <c r="J81" s="38">
        <f t="shared" si="3"/>
        <v>29284</v>
      </c>
      <c r="K81" s="89">
        <f t="shared" si="4"/>
        <v>35084</v>
      </c>
      <c r="L81" s="37">
        <v>663</v>
      </c>
    </row>
    <row r="82" spans="1:12" s="98" customFormat="1" ht="11.25" customHeight="1">
      <c r="A82" s="89" t="s">
        <v>84</v>
      </c>
      <c r="B82" s="37">
        <v>4625</v>
      </c>
      <c r="C82" s="37">
        <v>108</v>
      </c>
      <c r="D82" s="91">
        <v>27155</v>
      </c>
      <c r="E82" s="89">
        <f t="shared" si="0"/>
        <v>31888</v>
      </c>
      <c r="F82" s="37">
        <v>385</v>
      </c>
      <c r="G82" s="91">
        <v>4893</v>
      </c>
      <c r="H82" s="38">
        <f t="shared" si="1"/>
        <v>5278</v>
      </c>
      <c r="I82" s="38">
        <f t="shared" si="2"/>
        <v>5118</v>
      </c>
      <c r="J82" s="38">
        <f t="shared" si="3"/>
        <v>32048</v>
      </c>
      <c r="K82" s="89">
        <f t="shared" si="4"/>
        <v>37166</v>
      </c>
      <c r="L82" s="37">
        <v>404</v>
      </c>
    </row>
    <row r="83" spans="1:12" s="98" customFormat="1" ht="11.25" customHeight="1">
      <c r="A83" s="89" t="s">
        <v>85</v>
      </c>
      <c r="B83" s="37">
        <v>706</v>
      </c>
      <c r="C83" s="37">
        <v>336</v>
      </c>
      <c r="D83" s="91">
        <v>17230</v>
      </c>
      <c r="E83" s="89">
        <f t="shared" si="0"/>
        <v>18272</v>
      </c>
      <c r="F83" s="37">
        <v>1301</v>
      </c>
      <c r="G83" s="91">
        <v>9778</v>
      </c>
      <c r="H83" s="38">
        <f t="shared" si="1"/>
        <v>11079</v>
      </c>
      <c r="I83" s="38">
        <f t="shared" si="2"/>
        <v>2343</v>
      </c>
      <c r="J83" s="38">
        <f t="shared" si="3"/>
        <v>27008</v>
      </c>
      <c r="K83" s="89">
        <f t="shared" si="4"/>
        <v>29351</v>
      </c>
      <c r="L83" s="37">
        <v>8840</v>
      </c>
    </row>
    <row r="84" spans="1:12" s="98" customFormat="1" ht="11.25" customHeight="1">
      <c r="A84" s="89" t="s">
        <v>86</v>
      </c>
      <c r="B84" s="37">
        <v>0</v>
      </c>
      <c r="C84" s="37">
        <v>0</v>
      </c>
      <c r="D84" s="91">
        <v>48</v>
      </c>
      <c r="E84" s="89">
        <f t="shared" si="0"/>
        <v>48</v>
      </c>
      <c r="F84" s="37">
        <v>443</v>
      </c>
      <c r="G84" s="91">
        <v>2837</v>
      </c>
      <c r="H84" s="38">
        <f t="shared" si="1"/>
        <v>3280</v>
      </c>
      <c r="I84" s="38">
        <f t="shared" si="2"/>
        <v>443</v>
      </c>
      <c r="J84" s="38">
        <f t="shared" si="3"/>
        <v>2885</v>
      </c>
      <c r="K84" s="89">
        <f t="shared" si="4"/>
        <v>3328</v>
      </c>
      <c r="L84" s="37">
        <v>279</v>
      </c>
    </row>
    <row r="85" spans="1:12" s="98" customFormat="1" ht="11.25" customHeight="1">
      <c r="A85" s="89" t="s">
        <v>87</v>
      </c>
      <c r="B85" s="37">
        <v>6</v>
      </c>
      <c r="C85" s="37">
        <v>0</v>
      </c>
      <c r="D85" s="91">
        <v>39</v>
      </c>
      <c r="E85" s="89">
        <f t="shared" si="0"/>
        <v>45</v>
      </c>
      <c r="F85" s="37">
        <v>10</v>
      </c>
      <c r="G85" s="91">
        <v>57</v>
      </c>
      <c r="H85" s="38">
        <f t="shared" si="1"/>
        <v>67</v>
      </c>
      <c r="I85" s="38">
        <f t="shared" si="2"/>
        <v>16</v>
      </c>
      <c r="J85" s="38">
        <f t="shared" si="3"/>
        <v>96</v>
      </c>
      <c r="K85" s="89">
        <f t="shared" si="4"/>
        <v>112</v>
      </c>
      <c r="L85" s="37">
        <v>39</v>
      </c>
    </row>
    <row r="86" spans="1:12" s="98" customFormat="1" ht="11.25" customHeight="1">
      <c r="A86" s="89" t="s">
        <v>88</v>
      </c>
      <c r="B86" s="37">
        <v>4201</v>
      </c>
      <c r="C86" s="37">
        <v>4059</v>
      </c>
      <c r="D86" s="91">
        <v>49110</v>
      </c>
      <c r="E86" s="89">
        <f t="shared" si="0"/>
        <v>57370</v>
      </c>
      <c r="F86" s="37">
        <v>27113</v>
      </c>
      <c r="G86" s="91">
        <v>225321</v>
      </c>
      <c r="H86" s="38">
        <f t="shared" si="1"/>
        <v>252434</v>
      </c>
      <c r="I86" s="38">
        <f t="shared" si="2"/>
        <v>35373</v>
      </c>
      <c r="J86" s="38">
        <f t="shared" si="3"/>
        <v>274431</v>
      </c>
      <c r="K86" s="89">
        <f t="shared" si="4"/>
        <v>309804</v>
      </c>
      <c r="L86" s="37">
        <v>56905</v>
      </c>
    </row>
    <row r="87" spans="1:12" s="98" customFormat="1" ht="11.25" customHeight="1">
      <c r="A87" s="89" t="s">
        <v>89</v>
      </c>
      <c r="B87" s="37">
        <v>653</v>
      </c>
      <c r="C87" s="37">
        <v>239</v>
      </c>
      <c r="D87" s="91">
        <v>5614</v>
      </c>
      <c r="E87" s="89">
        <f t="shared" si="0"/>
        <v>6506</v>
      </c>
      <c r="F87" s="37">
        <v>253</v>
      </c>
      <c r="G87" s="91">
        <v>2337</v>
      </c>
      <c r="H87" s="38">
        <f t="shared" si="1"/>
        <v>2590</v>
      </c>
      <c r="I87" s="38">
        <f t="shared" si="2"/>
        <v>1145</v>
      </c>
      <c r="J87" s="38">
        <f t="shared" si="3"/>
        <v>7951</v>
      </c>
      <c r="K87" s="89">
        <f t="shared" si="4"/>
        <v>9096</v>
      </c>
      <c r="L87" s="37">
        <v>1037</v>
      </c>
    </row>
    <row r="88" spans="1:12" s="98" customFormat="1" ht="11.25" customHeight="1">
      <c r="A88" s="89" t="s">
        <v>90</v>
      </c>
      <c r="B88" s="37">
        <v>6125</v>
      </c>
      <c r="C88" s="37">
        <v>70</v>
      </c>
      <c r="D88" s="91">
        <v>42644</v>
      </c>
      <c r="E88" s="89">
        <f t="shared" si="0"/>
        <v>48839</v>
      </c>
      <c r="F88" s="37">
        <v>2189</v>
      </c>
      <c r="G88" s="91">
        <v>13352</v>
      </c>
      <c r="H88" s="38">
        <f t="shared" si="1"/>
        <v>15541</v>
      </c>
      <c r="I88" s="38">
        <f t="shared" si="2"/>
        <v>8384</v>
      </c>
      <c r="J88" s="38">
        <f t="shared" si="3"/>
        <v>55996</v>
      </c>
      <c r="K88" s="89">
        <f t="shared" si="4"/>
        <v>64380</v>
      </c>
      <c r="L88" s="37">
        <v>7630</v>
      </c>
    </row>
    <row r="89" spans="1:12" s="98" customFormat="1" ht="11.25" customHeight="1">
      <c r="A89" s="89" t="s">
        <v>91</v>
      </c>
      <c r="B89" s="37">
        <v>45</v>
      </c>
      <c r="C89" s="37">
        <v>5</v>
      </c>
      <c r="D89" s="91">
        <v>809</v>
      </c>
      <c r="E89" s="89">
        <f t="shared" si="0"/>
        <v>859</v>
      </c>
      <c r="F89" s="37">
        <v>0</v>
      </c>
      <c r="G89" s="91">
        <v>5</v>
      </c>
      <c r="H89" s="38">
        <f t="shared" si="1"/>
        <v>5</v>
      </c>
      <c r="I89" s="38">
        <f t="shared" si="2"/>
        <v>50</v>
      </c>
      <c r="J89" s="38">
        <f t="shared" si="3"/>
        <v>814</v>
      </c>
      <c r="K89" s="89">
        <f t="shared" si="4"/>
        <v>864</v>
      </c>
      <c r="L89" s="37">
        <v>12</v>
      </c>
    </row>
    <row r="90" spans="1:12" s="98" customFormat="1" ht="11.25" customHeight="1">
      <c r="A90" s="89" t="s">
        <v>92</v>
      </c>
      <c r="B90" s="37">
        <v>16904</v>
      </c>
      <c r="C90" s="37">
        <v>11827</v>
      </c>
      <c r="D90" s="91">
        <v>147099</v>
      </c>
      <c r="E90" s="89">
        <f t="shared" si="0"/>
        <v>175830</v>
      </c>
      <c r="F90" s="37">
        <v>2002</v>
      </c>
      <c r="G90" s="91">
        <v>15935</v>
      </c>
      <c r="H90" s="38">
        <f t="shared" si="1"/>
        <v>17937</v>
      </c>
      <c r="I90" s="38">
        <f t="shared" si="2"/>
        <v>30733</v>
      </c>
      <c r="J90" s="38">
        <f t="shared" si="3"/>
        <v>163034</v>
      </c>
      <c r="K90" s="89">
        <f t="shared" si="4"/>
        <v>193767</v>
      </c>
      <c r="L90" s="37">
        <v>20555</v>
      </c>
    </row>
    <row r="91" spans="1:12" s="98" customFormat="1" ht="11.25" customHeight="1">
      <c r="A91" s="89" t="s">
        <v>93</v>
      </c>
      <c r="B91" s="37">
        <v>17286</v>
      </c>
      <c r="C91" s="37">
        <v>1404</v>
      </c>
      <c r="D91" s="91">
        <v>176672</v>
      </c>
      <c r="E91" s="89">
        <f t="shared" si="0"/>
        <v>195362</v>
      </c>
      <c r="F91" s="37">
        <v>7237</v>
      </c>
      <c r="G91" s="91">
        <v>35797</v>
      </c>
      <c r="H91" s="38">
        <f t="shared" si="1"/>
        <v>43034</v>
      </c>
      <c r="I91" s="38">
        <f t="shared" si="2"/>
        <v>25927</v>
      </c>
      <c r="J91" s="38">
        <f t="shared" si="3"/>
        <v>212469</v>
      </c>
      <c r="K91" s="89">
        <f t="shared" si="4"/>
        <v>238396</v>
      </c>
      <c r="L91" s="37">
        <v>48207</v>
      </c>
    </row>
    <row r="92" spans="1:12" s="98" customFormat="1" ht="11.25" customHeight="1">
      <c r="A92" s="89" t="s">
        <v>94</v>
      </c>
      <c r="B92" s="37">
        <v>38500</v>
      </c>
      <c r="C92" s="37">
        <v>109</v>
      </c>
      <c r="D92" s="91">
        <v>336077</v>
      </c>
      <c r="E92" s="89">
        <f t="shared" si="0"/>
        <v>374686</v>
      </c>
      <c r="F92" s="37">
        <v>93</v>
      </c>
      <c r="G92" s="91">
        <v>686</v>
      </c>
      <c r="H92" s="38">
        <f t="shared" si="1"/>
        <v>779</v>
      </c>
      <c r="I92" s="38">
        <f t="shared" si="2"/>
        <v>38702</v>
      </c>
      <c r="J92" s="38">
        <f t="shared" si="3"/>
        <v>336763</v>
      </c>
      <c r="K92" s="89">
        <f t="shared" si="4"/>
        <v>375465</v>
      </c>
      <c r="L92" s="37">
        <v>7006</v>
      </c>
    </row>
    <row r="93" spans="1:12" s="98" customFormat="1" ht="11.25" customHeight="1">
      <c r="A93" s="89" t="s">
        <v>95</v>
      </c>
      <c r="B93" s="37">
        <v>56979</v>
      </c>
      <c r="C93" s="37">
        <v>12788</v>
      </c>
      <c r="D93" s="91">
        <v>479449</v>
      </c>
      <c r="E93" s="89">
        <f t="shared" si="0"/>
        <v>549216</v>
      </c>
      <c r="F93" s="37">
        <v>29110</v>
      </c>
      <c r="G93" s="91">
        <v>194663</v>
      </c>
      <c r="H93" s="38">
        <f t="shared" si="1"/>
        <v>223773</v>
      </c>
      <c r="I93" s="38">
        <f t="shared" si="2"/>
        <v>98877</v>
      </c>
      <c r="J93" s="38">
        <f t="shared" si="3"/>
        <v>674112</v>
      </c>
      <c r="K93" s="89">
        <f t="shared" si="4"/>
        <v>772989</v>
      </c>
      <c r="L93" s="37">
        <v>313135</v>
      </c>
    </row>
    <row r="94" spans="1:12" s="98" customFormat="1" ht="11.25" customHeight="1">
      <c r="A94" s="89" t="s">
        <v>96</v>
      </c>
      <c r="B94" s="37">
        <v>5</v>
      </c>
      <c r="C94" s="37">
        <v>232</v>
      </c>
      <c r="D94" s="91">
        <v>1302</v>
      </c>
      <c r="E94" s="89">
        <f t="shared" si="0"/>
        <v>1539</v>
      </c>
      <c r="F94" s="37">
        <v>54</v>
      </c>
      <c r="G94" s="91">
        <v>726</v>
      </c>
      <c r="H94" s="38">
        <f t="shared" si="1"/>
        <v>780</v>
      </c>
      <c r="I94" s="38">
        <f t="shared" si="2"/>
        <v>291</v>
      </c>
      <c r="J94" s="38">
        <f t="shared" si="3"/>
        <v>2028</v>
      </c>
      <c r="K94" s="89">
        <f t="shared" si="4"/>
        <v>2319</v>
      </c>
      <c r="L94" s="37">
        <v>0</v>
      </c>
    </row>
    <row r="95" spans="1:12" s="98" customFormat="1" ht="11.25" customHeight="1">
      <c r="A95" s="89" t="s">
        <v>97</v>
      </c>
      <c r="B95" s="37">
        <v>35370</v>
      </c>
      <c r="C95" s="37">
        <v>2492</v>
      </c>
      <c r="D95" s="91">
        <v>241990</v>
      </c>
      <c r="E95" s="89">
        <f t="shared" si="0"/>
        <v>279852</v>
      </c>
      <c r="F95" s="37">
        <v>16043</v>
      </c>
      <c r="G95" s="91">
        <v>80009</v>
      </c>
      <c r="H95" s="38">
        <f t="shared" si="1"/>
        <v>96052</v>
      </c>
      <c r="I95" s="38">
        <f t="shared" si="2"/>
        <v>53905</v>
      </c>
      <c r="J95" s="38">
        <f t="shared" si="3"/>
        <v>321999</v>
      </c>
      <c r="K95" s="89">
        <f t="shared" si="4"/>
        <v>375904</v>
      </c>
      <c r="L95" s="37">
        <v>281796</v>
      </c>
    </row>
    <row r="96" spans="1:12" s="98" customFormat="1" ht="11.25" customHeight="1">
      <c r="A96" s="89" t="s">
        <v>98</v>
      </c>
      <c r="B96" s="37">
        <v>510</v>
      </c>
      <c r="C96" s="37">
        <v>16</v>
      </c>
      <c r="D96" s="91">
        <v>1289</v>
      </c>
      <c r="E96" s="89">
        <f t="shared" si="0"/>
        <v>1815</v>
      </c>
      <c r="F96" s="37">
        <v>28</v>
      </c>
      <c r="G96" s="91">
        <v>121</v>
      </c>
      <c r="H96" s="38">
        <f t="shared" si="1"/>
        <v>149</v>
      </c>
      <c r="I96" s="38">
        <f t="shared" si="2"/>
        <v>554</v>
      </c>
      <c r="J96" s="38">
        <f t="shared" si="3"/>
        <v>1410</v>
      </c>
      <c r="K96" s="89">
        <f t="shared" si="4"/>
        <v>1964</v>
      </c>
      <c r="L96" s="37">
        <v>7</v>
      </c>
    </row>
    <row r="97" spans="1:12" s="98" customFormat="1" ht="11.25" customHeight="1">
      <c r="A97" s="89" t="s">
        <v>99</v>
      </c>
      <c r="B97" s="37">
        <v>10518</v>
      </c>
      <c r="C97" s="37">
        <v>104</v>
      </c>
      <c r="D97" s="91">
        <v>75736</v>
      </c>
      <c r="E97" s="89">
        <f t="shared" si="0"/>
        <v>86358</v>
      </c>
      <c r="F97" s="37">
        <v>217</v>
      </c>
      <c r="G97" s="91">
        <v>3680</v>
      </c>
      <c r="H97" s="38">
        <f t="shared" si="1"/>
        <v>3897</v>
      </c>
      <c r="I97" s="38">
        <f t="shared" si="2"/>
        <v>10839</v>
      </c>
      <c r="J97" s="38">
        <f t="shared" si="3"/>
        <v>79416</v>
      </c>
      <c r="K97" s="89">
        <f t="shared" si="4"/>
        <v>90255</v>
      </c>
      <c r="L97" s="37">
        <v>10</v>
      </c>
    </row>
    <row r="98" spans="1:12" s="98" customFormat="1" ht="11.25" customHeight="1">
      <c r="A98" s="89" t="s">
        <v>100</v>
      </c>
      <c r="B98" s="37">
        <v>529</v>
      </c>
      <c r="C98" s="37">
        <v>102</v>
      </c>
      <c r="D98" s="91">
        <v>5522</v>
      </c>
      <c r="E98" s="89">
        <f t="shared" si="0"/>
        <v>6153</v>
      </c>
      <c r="F98" s="37">
        <v>311</v>
      </c>
      <c r="G98" s="91">
        <v>2711</v>
      </c>
      <c r="H98" s="38">
        <f t="shared" si="1"/>
        <v>3022</v>
      </c>
      <c r="I98" s="38">
        <f t="shared" si="2"/>
        <v>942</v>
      </c>
      <c r="J98" s="38">
        <f t="shared" si="3"/>
        <v>8233</v>
      </c>
      <c r="K98" s="89">
        <f t="shared" si="4"/>
        <v>9175</v>
      </c>
      <c r="L98" s="37">
        <v>37</v>
      </c>
    </row>
    <row r="99" spans="1:12" s="98" customFormat="1" ht="11.25" customHeight="1">
      <c r="A99" s="89" t="s">
        <v>101</v>
      </c>
      <c r="B99" s="37">
        <v>257</v>
      </c>
      <c r="C99" s="37">
        <v>93</v>
      </c>
      <c r="D99" s="91">
        <v>1346</v>
      </c>
      <c r="E99" s="89">
        <f t="shared" si="0"/>
        <v>1696</v>
      </c>
      <c r="F99" s="37">
        <v>166</v>
      </c>
      <c r="G99" s="91">
        <v>1109</v>
      </c>
      <c r="H99" s="38">
        <f t="shared" si="1"/>
        <v>1275</v>
      </c>
      <c r="I99" s="38">
        <f t="shared" si="2"/>
        <v>516</v>
      </c>
      <c r="J99" s="38">
        <f t="shared" si="3"/>
        <v>2455</v>
      </c>
      <c r="K99" s="89">
        <f t="shared" si="4"/>
        <v>2971</v>
      </c>
      <c r="L99" s="37">
        <v>1246</v>
      </c>
    </row>
    <row r="100" spans="1:12" s="98" customFormat="1" ht="11.25" customHeight="1">
      <c r="A100" s="89" t="s">
        <v>102</v>
      </c>
      <c r="B100" s="37">
        <v>0</v>
      </c>
      <c r="C100" s="37">
        <v>0</v>
      </c>
      <c r="D100" s="91">
        <v>506</v>
      </c>
      <c r="E100" s="89">
        <f t="shared" si="0"/>
        <v>506</v>
      </c>
      <c r="F100" s="37">
        <v>1159</v>
      </c>
      <c r="G100" s="91">
        <v>13824</v>
      </c>
      <c r="H100" s="38">
        <f t="shared" si="1"/>
        <v>14983</v>
      </c>
      <c r="I100" s="38">
        <f t="shared" si="2"/>
        <v>1159</v>
      </c>
      <c r="J100" s="38">
        <f t="shared" si="3"/>
        <v>14330</v>
      </c>
      <c r="K100" s="89">
        <f t="shared" si="4"/>
        <v>15489</v>
      </c>
      <c r="L100" s="37">
        <v>23180</v>
      </c>
    </row>
    <row r="101" spans="1:12" s="98" customFormat="1" ht="11.25" customHeight="1">
      <c r="A101" s="89" t="s">
        <v>103</v>
      </c>
      <c r="B101" s="37">
        <v>856</v>
      </c>
      <c r="C101" s="37">
        <v>22</v>
      </c>
      <c r="D101" s="91">
        <v>2977</v>
      </c>
      <c r="E101" s="89">
        <f t="shared" si="0"/>
        <v>3855</v>
      </c>
      <c r="F101" s="37">
        <v>28760</v>
      </c>
      <c r="G101" s="91">
        <v>205442</v>
      </c>
      <c r="H101" s="38">
        <f t="shared" si="1"/>
        <v>234202</v>
      </c>
      <c r="I101" s="38">
        <f t="shared" si="2"/>
        <v>29638</v>
      </c>
      <c r="J101" s="38">
        <f t="shared" si="3"/>
        <v>208419</v>
      </c>
      <c r="K101" s="89">
        <f t="shared" si="4"/>
        <v>238057</v>
      </c>
      <c r="L101" s="37">
        <v>33226</v>
      </c>
    </row>
    <row r="102" spans="1:12" s="98" customFormat="1" ht="11.25" customHeight="1">
      <c r="A102" s="89" t="s">
        <v>104</v>
      </c>
      <c r="B102" s="37">
        <v>863</v>
      </c>
      <c r="C102" s="37">
        <v>978</v>
      </c>
      <c r="D102" s="91">
        <v>119304</v>
      </c>
      <c r="E102" s="89">
        <f t="shared" si="0"/>
        <v>121145</v>
      </c>
      <c r="F102" s="37">
        <v>23718</v>
      </c>
      <c r="G102" s="91">
        <v>13140</v>
      </c>
      <c r="H102" s="38">
        <f t="shared" si="1"/>
        <v>36858</v>
      </c>
      <c r="I102" s="38">
        <f t="shared" si="2"/>
        <v>25559</v>
      </c>
      <c r="J102" s="38">
        <f t="shared" si="3"/>
        <v>132444</v>
      </c>
      <c r="K102" s="89">
        <f t="shared" si="4"/>
        <v>158003</v>
      </c>
      <c r="L102" s="37">
        <v>58</v>
      </c>
    </row>
    <row r="103" spans="1:12" s="98" customFormat="1" ht="11.25" customHeight="1">
      <c r="A103" s="89" t="s">
        <v>105</v>
      </c>
      <c r="B103" s="37">
        <v>511</v>
      </c>
      <c r="C103" s="37">
        <v>93</v>
      </c>
      <c r="D103" s="91">
        <v>2749</v>
      </c>
      <c r="E103" s="89">
        <f t="shared" si="0"/>
        <v>3353</v>
      </c>
      <c r="F103" s="37">
        <v>76123</v>
      </c>
      <c r="G103" s="91">
        <v>508753</v>
      </c>
      <c r="H103" s="38">
        <f t="shared" si="1"/>
        <v>584876</v>
      </c>
      <c r="I103" s="38">
        <f t="shared" si="2"/>
        <v>76727</v>
      </c>
      <c r="J103" s="38">
        <f t="shared" si="3"/>
        <v>511502</v>
      </c>
      <c r="K103" s="89">
        <f t="shared" si="4"/>
        <v>588229</v>
      </c>
      <c r="L103" s="37">
        <v>113292</v>
      </c>
    </row>
    <row r="104" spans="1:12" s="98" customFormat="1" ht="11.25" customHeight="1">
      <c r="A104" s="89" t="s">
        <v>106</v>
      </c>
      <c r="B104" s="37">
        <v>102</v>
      </c>
      <c r="C104" s="37">
        <v>0</v>
      </c>
      <c r="D104" s="91">
        <v>806</v>
      </c>
      <c r="E104" s="89">
        <f t="shared" si="0"/>
        <v>908</v>
      </c>
      <c r="F104" s="37">
        <v>115</v>
      </c>
      <c r="G104" s="91">
        <v>579</v>
      </c>
      <c r="H104" s="38">
        <f t="shared" si="1"/>
        <v>694</v>
      </c>
      <c r="I104" s="38">
        <f t="shared" si="2"/>
        <v>217</v>
      </c>
      <c r="J104" s="38">
        <f t="shared" si="3"/>
        <v>1385</v>
      </c>
      <c r="K104" s="89">
        <f t="shared" si="4"/>
        <v>1602</v>
      </c>
      <c r="L104" s="37">
        <v>0</v>
      </c>
    </row>
    <row r="105" spans="1:12" s="98" customFormat="1" ht="11.25" customHeight="1">
      <c r="A105" s="89" t="s">
        <v>107</v>
      </c>
      <c r="B105" s="37">
        <v>11335</v>
      </c>
      <c r="C105" s="37">
        <v>8452</v>
      </c>
      <c r="D105" s="91">
        <v>99515</v>
      </c>
      <c r="E105" s="89">
        <f t="shared" si="0"/>
        <v>119302</v>
      </c>
      <c r="F105" s="37">
        <v>3124</v>
      </c>
      <c r="G105" s="91">
        <v>16664</v>
      </c>
      <c r="H105" s="38">
        <f t="shared" si="1"/>
        <v>19788</v>
      </c>
      <c r="I105" s="38">
        <f t="shared" si="2"/>
        <v>22911</v>
      </c>
      <c r="J105" s="38">
        <f t="shared" si="3"/>
        <v>116179</v>
      </c>
      <c r="K105" s="89">
        <f t="shared" si="4"/>
        <v>139090</v>
      </c>
      <c r="L105" s="37">
        <v>7650</v>
      </c>
    </row>
    <row r="106" spans="1:12" s="98" customFormat="1" ht="11.25" customHeight="1">
      <c r="A106" s="89" t="s">
        <v>108</v>
      </c>
      <c r="B106" s="37">
        <v>1541</v>
      </c>
      <c r="C106" s="37">
        <v>915</v>
      </c>
      <c r="D106" s="91">
        <v>16094</v>
      </c>
      <c r="E106" s="89">
        <f t="shared" si="0"/>
        <v>18550</v>
      </c>
      <c r="F106" s="37">
        <v>1091</v>
      </c>
      <c r="G106" s="91">
        <v>10047</v>
      </c>
      <c r="H106" s="38">
        <f t="shared" si="1"/>
        <v>11138</v>
      </c>
      <c r="I106" s="38">
        <f t="shared" si="2"/>
        <v>3547</v>
      </c>
      <c r="J106" s="38">
        <f t="shared" si="3"/>
        <v>26141</v>
      </c>
      <c r="K106" s="89">
        <f t="shared" si="4"/>
        <v>29688</v>
      </c>
      <c r="L106" s="37">
        <v>10611</v>
      </c>
    </row>
    <row r="107" spans="1:12" s="98" customFormat="1" ht="11.25" customHeight="1">
      <c r="A107" s="89" t="s">
        <v>109</v>
      </c>
      <c r="B107" s="37">
        <v>68507</v>
      </c>
      <c r="C107" s="37">
        <v>31035</v>
      </c>
      <c r="D107" s="91">
        <v>441607</v>
      </c>
      <c r="E107" s="89">
        <f t="shared" si="0"/>
        <v>541149</v>
      </c>
      <c r="F107" s="37">
        <v>6342</v>
      </c>
      <c r="G107" s="91">
        <v>44956</v>
      </c>
      <c r="H107" s="38">
        <f t="shared" si="1"/>
        <v>51298</v>
      </c>
      <c r="I107" s="38">
        <f t="shared" si="2"/>
        <v>105884</v>
      </c>
      <c r="J107" s="38">
        <f t="shared" si="3"/>
        <v>486563</v>
      </c>
      <c r="K107" s="89">
        <f t="shared" si="4"/>
        <v>592447</v>
      </c>
      <c r="L107" s="37">
        <v>168713</v>
      </c>
    </row>
    <row r="108" spans="1:12" s="98" customFormat="1" ht="11.25" customHeight="1">
      <c r="A108" s="89" t="s">
        <v>110</v>
      </c>
      <c r="B108" s="37">
        <v>70193</v>
      </c>
      <c r="C108" s="37">
        <v>13892</v>
      </c>
      <c r="D108" s="91">
        <v>600786</v>
      </c>
      <c r="E108" s="89">
        <f t="shared" si="0"/>
        <v>684871</v>
      </c>
      <c r="F108" s="37">
        <v>2931</v>
      </c>
      <c r="G108" s="91">
        <v>65406</v>
      </c>
      <c r="H108" s="38">
        <f t="shared" si="1"/>
        <v>68337</v>
      </c>
      <c r="I108" s="38">
        <f t="shared" si="2"/>
        <v>87016</v>
      </c>
      <c r="J108" s="38">
        <f t="shared" si="3"/>
        <v>666192</v>
      </c>
      <c r="K108" s="89">
        <f t="shared" si="4"/>
        <v>753208</v>
      </c>
      <c r="L108" s="37">
        <v>165760</v>
      </c>
    </row>
    <row r="109" spans="1:12" s="98" customFormat="1" ht="11.25" customHeight="1">
      <c r="A109" s="89" t="s">
        <v>111</v>
      </c>
      <c r="B109" s="37">
        <v>2113</v>
      </c>
      <c r="C109" s="37">
        <v>1796</v>
      </c>
      <c r="D109" s="91">
        <v>22369</v>
      </c>
      <c r="E109" s="89">
        <f t="shared" si="0"/>
        <v>26278</v>
      </c>
      <c r="F109" s="37">
        <v>1353</v>
      </c>
      <c r="G109" s="91">
        <v>12082</v>
      </c>
      <c r="H109" s="38">
        <f t="shared" si="1"/>
        <v>13435</v>
      </c>
      <c r="I109" s="38">
        <f t="shared" si="2"/>
        <v>5262</v>
      </c>
      <c r="J109" s="38">
        <f t="shared" si="3"/>
        <v>34451</v>
      </c>
      <c r="K109" s="89">
        <f t="shared" si="4"/>
        <v>39713</v>
      </c>
      <c r="L109" s="37">
        <v>0</v>
      </c>
    </row>
    <row r="110" spans="1:12" s="98" customFormat="1" ht="11.25" customHeight="1">
      <c r="A110" s="89" t="s">
        <v>112</v>
      </c>
      <c r="B110" s="37">
        <v>362</v>
      </c>
      <c r="C110" s="37">
        <v>392</v>
      </c>
      <c r="D110" s="91">
        <v>2700</v>
      </c>
      <c r="E110" s="89">
        <f t="shared" si="0"/>
        <v>3454</v>
      </c>
      <c r="F110" s="37">
        <v>274</v>
      </c>
      <c r="G110" s="91">
        <v>2618</v>
      </c>
      <c r="H110" s="38">
        <f t="shared" si="1"/>
        <v>2892</v>
      </c>
      <c r="I110" s="38">
        <f t="shared" si="2"/>
        <v>1028</v>
      </c>
      <c r="J110" s="38">
        <f t="shared" si="3"/>
        <v>5318</v>
      </c>
      <c r="K110" s="89">
        <f t="shared" si="4"/>
        <v>6346</v>
      </c>
      <c r="L110" s="37">
        <v>14</v>
      </c>
    </row>
    <row r="111" spans="1:12" s="98" customFormat="1" ht="11.25" customHeight="1">
      <c r="A111" s="89" t="s">
        <v>113</v>
      </c>
      <c r="B111" s="37">
        <v>243</v>
      </c>
      <c r="C111" s="37">
        <v>17</v>
      </c>
      <c r="D111" s="91">
        <v>1539</v>
      </c>
      <c r="E111" s="89">
        <f t="shared" si="0"/>
        <v>1799</v>
      </c>
      <c r="F111" s="37">
        <v>52</v>
      </c>
      <c r="G111" s="91">
        <v>841</v>
      </c>
      <c r="H111" s="38">
        <f t="shared" si="1"/>
        <v>893</v>
      </c>
      <c r="I111" s="38">
        <f t="shared" si="2"/>
        <v>312</v>
      </c>
      <c r="J111" s="38">
        <f t="shared" si="3"/>
        <v>2380</v>
      </c>
      <c r="K111" s="89">
        <f t="shared" si="4"/>
        <v>2692</v>
      </c>
      <c r="L111" s="37">
        <v>360</v>
      </c>
    </row>
    <row r="112" spans="1:12" s="98" customFormat="1" ht="11.25" customHeight="1">
      <c r="A112" s="89" t="s">
        <v>114</v>
      </c>
      <c r="B112" s="37">
        <v>0</v>
      </c>
      <c r="C112" s="37">
        <v>0</v>
      </c>
      <c r="D112" s="91">
        <v>22</v>
      </c>
      <c r="E112" s="89">
        <f t="shared" si="0"/>
        <v>22</v>
      </c>
      <c r="F112" s="37">
        <v>0</v>
      </c>
      <c r="G112" s="91">
        <v>22</v>
      </c>
      <c r="H112" s="38">
        <f t="shared" si="1"/>
        <v>22</v>
      </c>
      <c r="I112" s="38">
        <f t="shared" si="2"/>
        <v>0</v>
      </c>
      <c r="J112" s="38">
        <f t="shared" si="3"/>
        <v>44</v>
      </c>
      <c r="K112" s="89">
        <f t="shared" si="4"/>
        <v>44</v>
      </c>
      <c r="L112" s="37">
        <v>19</v>
      </c>
    </row>
    <row r="113" spans="1:12" s="98" customFormat="1" ht="11.25" customHeight="1">
      <c r="A113" s="89" t="s">
        <v>115</v>
      </c>
      <c r="B113" s="37">
        <v>11260</v>
      </c>
      <c r="C113" s="37">
        <v>45</v>
      </c>
      <c r="D113" s="91">
        <v>66466</v>
      </c>
      <c r="E113" s="89">
        <f t="shared" si="0"/>
        <v>77771</v>
      </c>
      <c r="F113" s="37">
        <v>1954</v>
      </c>
      <c r="G113" s="91">
        <v>16062</v>
      </c>
      <c r="H113" s="38">
        <f t="shared" si="1"/>
        <v>18016</v>
      </c>
      <c r="I113" s="38">
        <f t="shared" si="2"/>
        <v>13259</v>
      </c>
      <c r="J113" s="38">
        <f t="shared" si="3"/>
        <v>82528</v>
      </c>
      <c r="K113" s="89">
        <f t="shared" si="4"/>
        <v>95787</v>
      </c>
      <c r="L113" s="37">
        <v>16241</v>
      </c>
    </row>
    <row r="114" spans="1:12" s="98" customFormat="1" ht="11.25" customHeight="1">
      <c r="A114" s="89" t="s">
        <v>139</v>
      </c>
      <c r="B114" s="37">
        <v>0</v>
      </c>
      <c r="C114" s="37">
        <v>0</v>
      </c>
      <c r="D114" s="91">
        <v>0</v>
      </c>
      <c r="E114" s="89">
        <f t="shared" si="0"/>
        <v>0</v>
      </c>
      <c r="F114" s="37">
        <v>0</v>
      </c>
      <c r="G114" s="91">
        <v>26</v>
      </c>
      <c r="H114" s="38">
        <f t="shared" si="1"/>
        <v>26</v>
      </c>
      <c r="I114" s="38">
        <f t="shared" si="2"/>
        <v>0</v>
      </c>
      <c r="J114" s="38">
        <f t="shared" si="3"/>
        <v>26</v>
      </c>
      <c r="K114" s="89">
        <f t="shared" si="4"/>
        <v>26</v>
      </c>
      <c r="L114" s="37">
        <v>0</v>
      </c>
    </row>
    <row r="115" spans="1:12" s="98" customFormat="1" ht="11.25" customHeight="1">
      <c r="A115" s="89" t="s">
        <v>117</v>
      </c>
      <c r="B115" s="37">
        <v>12</v>
      </c>
      <c r="C115" s="37">
        <v>0</v>
      </c>
      <c r="D115" s="91">
        <v>1177</v>
      </c>
      <c r="E115" s="89">
        <f t="shared" si="0"/>
        <v>1189</v>
      </c>
      <c r="F115" s="37">
        <v>4599</v>
      </c>
      <c r="G115" s="91">
        <v>26891</v>
      </c>
      <c r="H115" s="38">
        <f t="shared" si="1"/>
        <v>31490</v>
      </c>
      <c r="I115" s="38">
        <f t="shared" si="2"/>
        <v>4611</v>
      </c>
      <c r="J115" s="38">
        <f t="shared" si="3"/>
        <v>28068</v>
      </c>
      <c r="K115" s="89">
        <f t="shared" si="4"/>
        <v>32679</v>
      </c>
      <c r="L115" s="37">
        <v>7494</v>
      </c>
    </row>
    <row r="116" spans="1:12" s="98" customFormat="1" ht="11.25" customHeight="1">
      <c r="A116" s="89" t="s">
        <v>118</v>
      </c>
      <c r="B116" s="37">
        <v>2354</v>
      </c>
      <c r="C116" s="37">
        <v>1683</v>
      </c>
      <c r="D116" s="91">
        <v>23114</v>
      </c>
      <c r="E116" s="89">
        <f t="shared" si="0"/>
        <v>27151</v>
      </c>
      <c r="F116" s="37">
        <v>1557</v>
      </c>
      <c r="G116" s="91">
        <v>10572</v>
      </c>
      <c r="H116" s="38">
        <f t="shared" si="1"/>
        <v>12129</v>
      </c>
      <c r="I116" s="38">
        <f t="shared" si="2"/>
        <v>5594</v>
      </c>
      <c r="J116" s="38">
        <f t="shared" si="3"/>
        <v>33686</v>
      </c>
      <c r="K116" s="89">
        <f t="shared" si="4"/>
        <v>39280</v>
      </c>
      <c r="L116" s="37">
        <v>6737</v>
      </c>
    </row>
    <row r="117" spans="1:12" s="98" customFormat="1" ht="11.25" customHeight="1">
      <c r="A117" s="89" t="s">
        <v>119</v>
      </c>
      <c r="B117" s="37">
        <v>1749</v>
      </c>
      <c r="C117" s="37">
        <v>0</v>
      </c>
      <c r="D117" s="91">
        <v>6386</v>
      </c>
      <c r="E117" s="89">
        <f t="shared" si="0"/>
        <v>8135</v>
      </c>
      <c r="F117" s="37">
        <v>574</v>
      </c>
      <c r="G117" s="91">
        <v>8213</v>
      </c>
      <c r="H117" s="38">
        <f t="shared" si="1"/>
        <v>8787</v>
      </c>
      <c r="I117" s="38">
        <f t="shared" si="2"/>
        <v>2323</v>
      </c>
      <c r="J117" s="38">
        <f t="shared" si="3"/>
        <v>14599</v>
      </c>
      <c r="K117" s="89">
        <f t="shared" si="4"/>
        <v>16922</v>
      </c>
      <c r="L117" s="37">
        <v>20268</v>
      </c>
    </row>
    <row r="118" spans="1:12" s="98" customFormat="1" ht="11.25" customHeight="1">
      <c r="A118" s="89" t="s">
        <v>120</v>
      </c>
      <c r="B118" s="37">
        <v>6318</v>
      </c>
      <c r="C118" s="37">
        <v>1632</v>
      </c>
      <c r="D118" s="91">
        <v>23540</v>
      </c>
      <c r="E118" s="89">
        <f t="shared" si="0"/>
        <v>31490</v>
      </c>
      <c r="F118" s="37">
        <v>3000</v>
      </c>
      <c r="G118" s="91">
        <v>38634</v>
      </c>
      <c r="H118" s="38">
        <f t="shared" si="1"/>
        <v>41634</v>
      </c>
      <c r="I118" s="38">
        <f t="shared" si="2"/>
        <v>10950</v>
      </c>
      <c r="J118" s="38">
        <f t="shared" si="3"/>
        <v>62174</v>
      </c>
      <c r="K118" s="89">
        <f t="shared" si="4"/>
        <v>73124</v>
      </c>
      <c r="L118" s="37">
        <v>17267</v>
      </c>
    </row>
    <row r="119" spans="1:12" s="98" customFormat="1" ht="11.25" customHeight="1">
      <c r="A119" s="89" t="s">
        <v>121</v>
      </c>
      <c r="B119" s="37">
        <v>11</v>
      </c>
      <c r="C119" s="37">
        <v>0</v>
      </c>
      <c r="D119" s="91">
        <v>278</v>
      </c>
      <c r="E119" s="89">
        <f t="shared" si="0"/>
        <v>289</v>
      </c>
      <c r="F119" s="37">
        <v>1277</v>
      </c>
      <c r="G119" s="91">
        <v>2565</v>
      </c>
      <c r="H119" s="38">
        <f t="shared" si="1"/>
        <v>3842</v>
      </c>
      <c r="I119" s="38">
        <f t="shared" si="2"/>
        <v>1288</v>
      </c>
      <c r="J119" s="38">
        <f t="shared" si="3"/>
        <v>2843</v>
      </c>
      <c r="K119" s="89">
        <f t="shared" si="4"/>
        <v>4131</v>
      </c>
      <c r="L119" s="37">
        <v>1108</v>
      </c>
    </row>
    <row r="120" spans="1:12" s="98" customFormat="1" ht="11.25" customHeight="1">
      <c r="A120" s="89"/>
      <c r="B120" s="85"/>
      <c r="C120" s="85"/>
      <c r="D120" s="91"/>
      <c r="E120" s="89"/>
      <c r="F120" s="101"/>
      <c r="G120" s="91"/>
      <c r="H120" s="38"/>
      <c r="I120" s="38"/>
      <c r="J120" s="38"/>
      <c r="K120" s="89"/>
      <c r="L120" s="85"/>
    </row>
    <row r="121" spans="1:12" s="98" customFormat="1" ht="11.25" customHeight="1">
      <c r="A121" s="86"/>
      <c r="B121" s="88"/>
      <c r="C121" s="88"/>
      <c r="D121" s="87"/>
      <c r="E121" s="86"/>
      <c r="F121" s="88"/>
      <c r="G121" s="87"/>
      <c r="H121" s="88"/>
      <c r="I121" s="88"/>
      <c r="J121" s="88"/>
      <c r="K121" s="86"/>
      <c r="L121" s="88"/>
    </row>
    <row r="122" spans="1:12" s="98" customFormat="1" ht="11.25" customHeight="1">
      <c r="A122" s="72" t="s">
        <v>122</v>
      </c>
      <c r="B122" s="44">
        <f aca="true" t="shared" si="5" ref="B122:I122">SUM(B24:B119)</f>
        <v>1257217</v>
      </c>
      <c r="C122" s="44">
        <f t="shared" si="5"/>
        <v>500514</v>
      </c>
      <c r="D122" s="44">
        <f t="shared" si="5"/>
        <v>11655004</v>
      </c>
      <c r="E122" s="44">
        <f t="shared" si="5"/>
        <v>13412735</v>
      </c>
      <c r="F122" s="45">
        <f t="shared" si="5"/>
        <v>526380</v>
      </c>
      <c r="G122" s="44">
        <f t="shared" si="5"/>
        <v>3514937</v>
      </c>
      <c r="H122" s="44">
        <f t="shared" si="5"/>
        <v>4041317</v>
      </c>
      <c r="I122" s="44">
        <f t="shared" si="5"/>
        <v>2284111</v>
      </c>
      <c r="J122" s="44">
        <f>D122+G122</f>
        <v>15169941</v>
      </c>
      <c r="K122" s="44">
        <f>E122+H122</f>
        <v>17454052</v>
      </c>
      <c r="L122" s="45">
        <f>SUM(L24:L119)</f>
        <v>6963642</v>
      </c>
    </row>
    <row r="123" spans="1:12" ht="11.25" customHeight="1">
      <c r="A123" s="30"/>
      <c r="B123" s="30"/>
      <c r="C123" s="30"/>
      <c r="D123" s="30"/>
      <c r="E123" s="30"/>
      <c r="F123" s="30"/>
      <c r="G123" s="30"/>
      <c r="H123" s="30"/>
      <c r="I123" s="30"/>
      <c r="J123" s="30"/>
      <c r="K123" s="30"/>
      <c r="L123" s="30"/>
    </row>
    <row r="124" spans="1:12" ht="11.25" customHeight="1">
      <c r="A124" s="63"/>
      <c r="B124" s="63"/>
      <c r="C124" s="63"/>
      <c r="D124" s="63"/>
      <c r="E124" s="63"/>
      <c r="F124" s="63"/>
      <c r="G124" s="63"/>
      <c r="H124" s="63"/>
      <c r="I124" s="63"/>
      <c r="J124" s="63"/>
      <c r="K124" s="63"/>
      <c r="L124" s="63"/>
    </row>
    <row r="125" spans="1:12" ht="11.25" customHeight="1">
      <c r="A125" s="64" t="s">
        <v>123</v>
      </c>
      <c r="B125" s="64"/>
      <c r="C125" s="64"/>
      <c r="D125" s="64"/>
      <c r="E125" s="64"/>
      <c r="F125" s="64"/>
      <c r="G125" s="64"/>
      <c r="H125" s="64"/>
      <c r="I125" s="64"/>
      <c r="J125" s="64"/>
      <c r="K125" s="64"/>
      <c r="L125" s="102"/>
    </row>
    <row r="126" spans="1:12" ht="11.25" customHeight="1">
      <c r="A126" s="64"/>
      <c r="B126" s="64"/>
      <c r="C126" s="64"/>
      <c r="D126" s="64"/>
      <c r="E126" s="64"/>
      <c r="F126" s="64"/>
      <c r="G126" s="64"/>
      <c r="H126" s="64"/>
      <c r="I126" s="64"/>
      <c r="J126" s="64"/>
      <c r="K126" s="64"/>
      <c r="L126" s="102"/>
    </row>
    <row r="127" spans="1:21" s="104" customFormat="1" ht="11.25" customHeight="1">
      <c r="A127" s="64" t="s">
        <v>124</v>
      </c>
      <c r="B127" s="64"/>
      <c r="C127" s="64"/>
      <c r="D127" s="64"/>
      <c r="E127" s="64"/>
      <c r="F127" s="64"/>
      <c r="G127" s="64"/>
      <c r="H127" s="64"/>
      <c r="I127" s="64"/>
      <c r="J127" s="64"/>
      <c r="K127" s="64"/>
      <c r="L127" s="102"/>
      <c r="M127" s="103"/>
      <c r="N127" s="103"/>
      <c r="O127" s="103"/>
      <c r="P127" s="103"/>
      <c r="Q127" s="103"/>
      <c r="R127" s="103"/>
      <c r="S127" s="103"/>
      <c r="T127" s="103"/>
      <c r="U127" s="103"/>
    </row>
    <row r="129" ht="11.25" customHeight="1">
      <c r="A129" s="66" t="s">
        <v>125</v>
      </c>
    </row>
    <row r="130" ht="11.25" customHeight="1">
      <c r="A130" s="64"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22:C22"/>
    <mergeCell ref="B18:L18"/>
    <mergeCell ref="B20:C20"/>
    <mergeCell ref="F20:H20"/>
    <mergeCell ref="F21:H21"/>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6.xml><?xml version="1.0" encoding="utf-8"?>
<worksheet xmlns="http://schemas.openxmlformats.org/spreadsheetml/2006/main" xmlns:r="http://schemas.openxmlformats.org/officeDocument/2006/relationships">
  <sheetPr>
    <pageSetUpPr fitToPage="1"/>
  </sheetPr>
  <dimension ref="A1:V131"/>
  <sheetViews>
    <sheetView workbookViewId="0" topLeftCell="C82">
      <selection activeCell="K102" sqref="K102"/>
    </sheetView>
  </sheetViews>
  <sheetFormatPr defaultColWidth="11.421875" defaultRowHeight="11.25" customHeight="1"/>
  <cols>
    <col min="1" max="1" width="21.00390625" style="65" customWidth="1"/>
    <col min="2" max="3" width="13.00390625" style="65" customWidth="1"/>
    <col min="4" max="4" width="12.57421875" style="65" customWidth="1"/>
    <col min="5" max="11" width="10.7109375" style="65" customWidth="1"/>
    <col min="12" max="12" width="0" style="86" hidden="1" customWidth="1"/>
    <col min="13" max="14" width="10.7109375" style="65" customWidth="1"/>
    <col min="15" max="15" width="10.57421875" style="65" customWidth="1"/>
    <col min="16" max="22" width="10.7109375" style="65" customWidth="1"/>
    <col min="23" max="16384" width="10.7109375" style="68" customWidth="1"/>
  </cols>
  <sheetData>
    <row r="1" spans="1:22" ht="11.25" customHeight="1">
      <c r="A1" s="214" t="s">
        <v>0</v>
      </c>
      <c r="B1" s="214"/>
      <c r="C1" s="214"/>
      <c r="D1" s="214"/>
      <c r="E1" s="214"/>
      <c r="F1" s="214"/>
      <c r="G1" s="214"/>
      <c r="H1" s="214"/>
      <c r="I1" s="214"/>
      <c r="J1" s="214"/>
      <c r="K1" s="214"/>
      <c r="L1" s="214"/>
      <c r="M1" s="105"/>
      <c r="N1" s="105"/>
      <c r="O1" s="105"/>
      <c r="P1" s="105"/>
      <c r="Q1" s="105"/>
      <c r="R1" s="105"/>
      <c r="S1" s="105"/>
      <c r="T1" s="105"/>
      <c r="U1" s="105"/>
      <c r="V1" s="105"/>
    </row>
    <row r="2" spans="1:22" ht="11.25" customHeight="1">
      <c r="A2" s="212" t="s">
        <v>128</v>
      </c>
      <c r="B2" s="212"/>
      <c r="C2" s="212"/>
      <c r="D2" s="212"/>
      <c r="E2" s="212"/>
      <c r="F2" s="212"/>
      <c r="G2" s="212"/>
      <c r="H2" s="212"/>
      <c r="I2" s="212"/>
      <c r="J2" s="212"/>
      <c r="K2" s="212"/>
      <c r="L2" s="212"/>
      <c r="M2" s="105"/>
      <c r="N2" s="105"/>
      <c r="O2" s="105"/>
      <c r="P2" s="105"/>
      <c r="Q2" s="105"/>
      <c r="R2" s="105"/>
      <c r="S2" s="105"/>
      <c r="T2" s="105"/>
      <c r="U2" s="105"/>
      <c r="V2" s="105"/>
    </row>
    <row r="3" spans="1:22" ht="11.25" customHeight="1">
      <c r="A3" s="214"/>
      <c r="B3" s="214"/>
      <c r="C3" s="214"/>
      <c r="D3" s="214"/>
      <c r="E3" s="214"/>
      <c r="F3" s="214"/>
      <c r="G3" s="214"/>
      <c r="H3" s="214"/>
      <c r="I3" s="214"/>
      <c r="J3" s="214"/>
      <c r="K3" s="214"/>
      <c r="L3" s="107"/>
      <c r="M3" s="105"/>
      <c r="N3" s="105"/>
      <c r="O3" s="105"/>
      <c r="P3" s="105"/>
      <c r="Q3" s="105"/>
      <c r="R3" s="105"/>
      <c r="S3" s="105"/>
      <c r="T3" s="105"/>
      <c r="U3" s="105"/>
      <c r="V3" s="105"/>
    </row>
    <row r="4" spans="1:22" ht="11.25" customHeight="1">
      <c r="A4" s="214"/>
      <c r="B4" s="214"/>
      <c r="C4" s="214"/>
      <c r="D4" s="214"/>
      <c r="E4" s="214"/>
      <c r="F4" s="214"/>
      <c r="G4" s="214"/>
      <c r="H4" s="214"/>
      <c r="I4" s="214"/>
      <c r="J4" s="214"/>
      <c r="K4" s="214"/>
      <c r="L4" s="107"/>
      <c r="M4" s="105"/>
      <c r="N4" s="105"/>
      <c r="O4" s="105"/>
      <c r="P4" s="105"/>
      <c r="Q4" s="105"/>
      <c r="R4" s="105"/>
      <c r="S4" s="105"/>
      <c r="T4" s="105"/>
      <c r="U4" s="105"/>
      <c r="V4" s="105"/>
    </row>
    <row r="5" spans="1:22" ht="11.25" customHeight="1">
      <c r="A5" s="214" t="s">
        <v>2</v>
      </c>
      <c r="B5" s="214"/>
      <c r="C5" s="214"/>
      <c r="D5" s="214"/>
      <c r="E5" s="214"/>
      <c r="F5" s="214"/>
      <c r="G5" s="214"/>
      <c r="H5" s="214"/>
      <c r="I5" s="214"/>
      <c r="J5" s="214"/>
      <c r="K5" s="214"/>
      <c r="L5" s="107"/>
      <c r="M5" s="105"/>
      <c r="N5" s="105"/>
      <c r="O5" s="105"/>
      <c r="P5" s="105"/>
      <c r="Q5" s="105"/>
      <c r="R5" s="105"/>
      <c r="S5" s="105"/>
      <c r="T5" s="105"/>
      <c r="U5" s="105"/>
      <c r="V5" s="105"/>
    </row>
    <row r="6" spans="1:22" ht="11.25" customHeight="1">
      <c r="A6" s="214"/>
      <c r="B6" s="214"/>
      <c r="C6" s="214"/>
      <c r="D6" s="214"/>
      <c r="E6" s="214"/>
      <c r="F6" s="214"/>
      <c r="G6" s="214"/>
      <c r="H6" s="214"/>
      <c r="I6" s="214"/>
      <c r="J6" s="214"/>
      <c r="K6" s="214"/>
      <c r="L6" s="107"/>
      <c r="M6" s="105"/>
      <c r="N6" s="105"/>
      <c r="O6" s="105"/>
      <c r="P6" s="105"/>
      <c r="Q6" s="105"/>
      <c r="R6" s="105"/>
      <c r="S6" s="105"/>
      <c r="T6" s="105"/>
      <c r="U6" s="105"/>
      <c r="V6" s="105"/>
    </row>
    <row r="7" spans="1:22" ht="11.25" customHeight="1">
      <c r="A7" s="214" t="s">
        <v>3</v>
      </c>
      <c r="B7" s="214"/>
      <c r="C7" s="214"/>
      <c r="D7" s="214"/>
      <c r="E7" s="214"/>
      <c r="F7" s="214"/>
      <c r="G7" s="214"/>
      <c r="H7" s="214"/>
      <c r="I7" s="214"/>
      <c r="J7" s="214"/>
      <c r="K7" s="214"/>
      <c r="L7" s="107"/>
      <c r="M7" s="105"/>
      <c r="N7" s="105"/>
      <c r="O7" s="105"/>
      <c r="P7" s="105"/>
      <c r="Q7" s="105"/>
      <c r="R7" s="105"/>
      <c r="S7" s="105"/>
      <c r="T7" s="105"/>
      <c r="U7" s="105"/>
      <c r="V7" s="105"/>
    </row>
    <row r="8" spans="1:22" ht="11.25" customHeight="1">
      <c r="A8" s="214"/>
      <c r="B8" s="214"/>
      <c r="C8" s="214"/>
      <c r="D8" s="214"/>
      <c r="E8" s="214"/>
      <c r="F8" s="214"/>
      <c r="G8" s="214"/>
      <c r="H8" s="214"/>
      <c r="I8" s="214"/>
      <c r="J8" s="214"/>
      <c r="K8" s="214"/>
      <c r="L8" s="107"/>
      <c r="M8" s="105"/>
      <c r="N8" s="105"/>
      <c r="O8" s="105"/>
      <c r="P8" s="105"/>
      <c r="Q8" s="105"/>
      <c r="R8" s="105"/>
      <c r="S8" s="105"/>
      <c r="T8" s="105"/>
      <c r="U8" s="105"/>
      <c r="V8" s="105"/>
    </row>
    <row r="9" spans="1:22" ht="11.25" customHeight="1">
      <c r="A9" s="214" t="s">
        <v>4</v>
      </c>
      <c r="B9" s="214"/>
      <c r="C9" s="214"/>
      <c r="D9" s="214"/>
      <c r="E9" s="214"/>
      <c r="F9" s="214"/>
      <c r="G9" s="214"/>
      <c r="H9" s="214"/>
      <c r="I9" s="214"/>
      <c r="J9" s="214"/>
      <c r="K9" s="214"/>
      <c r="L9" s="107"/>
      <c r="M9" s="105"/>
      <c r="N9" s="105"/>
      <c r="O9" s="105"/>
      <c r="P9" s="105"/>
      <c r="Q9" s="105"/>
      <c r="R9" s="105"/>
      <c r="S9" s="105"/>
      <c r="T9" s="105"/>
      <c r="U9" s="105"/>
      <c r="V9" s="105"/>
    </row>
    <row r="10" spans="1:22" ht="11.25" customHeight="1">
      <c r="A10" s="214"/>
      <c r="B10" s="214"/>
      <c r="C10" s="214"/>
      <c r="D10" s="214"/>
      <c r="E10" s="214"/>
      <c r="F10" s="214"/>
      <c r="G10" s="214"/>
      <c r="H10" s="214"/>
      <c r="I10" s="214"/>
      <c r="J10" s="214"/>
      <c r="K10" s="214"/>
      <c r="L10" s="107"/>
      <c r="M10" s="105"/>
      <c r="N10" s="105"/>
      <c r="O10" s="105"/>
      <c r="P10" s="105"/>
      <c r="Q10" s="105"/>
      <c r="R10" s="105"/>
      <c r="S10" s="105"/>
      <c r="T10" s="105"/>
      <c r="U10" s="105"/>
      <c r="V10" s="105"/>
    </row>
    <row r="11" spans="1:22" ht="11.25" customHeight="1">
      <c r="A11" s="214"/>
      <c r="B11" s="214"/>
      <c r="C11" s="214"/>
      <c r="D11" s="214"/>
      <c r="E11" s="214"/>
      <c r="F11" s="214"/>
      <c r="G11" s="214"/>
      <c r="H11" s="214"/>
      <c r="I11" s="214"/>
      <c r="J11" s="214"/>
      <c r="K11" s="214"/>
      <c r="L11" s="107"/>
      <c r="M11" s="105"/>
      <c r="N11" s="105"/>
      <c r="O11" s="105"/>
      <c r="P11" s="105"/>
      <c r="Q11" s="105"/>
      <c r="R11" s="105"/>
      <c r="S11" s="105"/>
      <c r="T11" s="105"/>
      <c r="U11" s="105"/>
      <c r="V11" s="105"/>
    </row>
    <row r="12" spans="1:22" ht="11.25" customHeight="1">
      <c r="A12" s="214" t="s">
        <v>5</v>
      </c>
      <c r="B12" s="214"/>
      <c r="C12" s="214"/>
      <c r="D12" s="214"/>
      <c r="E12" s="214"/>
      <c r="F12" s="214"/>
      <c r="G12" s="214"/>
      <c r="H12" s="214"/>
      <c r="I12" s="214"/>
      <c r="J12" s="214"/>
      <c r="K12" s="214"/>
      <c r="L12" s="107"/>
      <c r="M12" s="105"/>
      <c r="N12" s="105"/>
      <c r="O12" s="105"/>
      <c r="P12" s="105"/>
      <c r="Q12" s="105"/>
      <c r="R12" s="105"/>
      <c r="S12" s="105"/>
      <c r="T12" s="105"/>
      <c r="U12" s="105"/>
      <c r="V12" s="105"/>
    </row>
    <row r="13" spans="1:22" ht="11.25" customHeight="1">
      <c r="A13" s="214"/>
      <c r="B13" s="214"/>
      <c r="C13" s="214"/>
      <c r="D13" s="214"/>
      <c r="E13" s="214"/>
      <c r="F13" s="214"/>
      <c r="G13" s="214"/>
      <c r="H13" s="214"/>
      <c r="I13" s="214"/>
      <c r="J13" s="214"/>
      <c r="K13" s="214"/>
      <c r="L13" s="107"/>
      <c r="M13" s="105"/>
      <c r="N13" s="105"/>
      <c r="O13" s="105"/>
      <c r="P13" s="105"/>
      <c r="Q13" s="105"/>
      <c r="R13" s="105"/>
      <c r="S13" s="105"/>
      <c r="T13" s="105"/>
      <c r="U13" s="105"/>
      <c r="V13" s="105"/>
    </row>
    <row r="14" spans="1:22" ht="11.25" customHeight="1">
      <c r="A14" s="214" t="s">
        <v>6</v>
      </c>
      <c r="B14" s="214"/>
      <c r="C14" s="214"/>
      <c r="D14" s="214"/>
      <c r="E14" s="214"/>
      <c r="F14" s="214"/>
      <c r="G14" s="214"/>
      <c r="H14" s="214"/>
      <c r="I14" s="214"/>
      <c r="J14" s="214"/>
      <c r="K14" s="214"/>
      <c r="L14" s="107"/>
      <c r="M14" s="105"/>
      <c r="N14" s="105"/>
      <c r="O14" s="105"/>
      <c r="P14" s="105"/>
      <c r="Q14" s="105"/>
      <c r="R14" s="105"/>
      <c r="S14" s="105"/>
      <c r="T14" s="105"/>
      <c r="U14" s="105"/>
      <c r="V14" s="105"/>
    </row>
    <row r="15" spans="1:22" ht="11.25" customHeight="1">
      <c r="A15" s="214" t="s">
        <v>154</v>
      </c>
      <c r="B15" s="214"/>
      <c r="C15" s="214"/>
      <c r="D15" s="214"/>
      <c r="E15" s="214"/>
      <c r="F15" s="214"/>
      <c r="G15" s="214"/>
      <c r="H15" s="214"/>
      <c r="I15" s="214"/>
      <c r="J15" s="214"/>
      <c r="K15" s="214"/>
      <c r="L15" s="107"/>
      <c r="M15" s="105"/>
      <c r="N15" s="105"/>
      <c r="O15" s="105"/>
      <c r="P15" s="105"/>
      <c r="Q15" s="105"/>
      <c r="R15" s="105"/>
      <c r="S15" s="105"/>
      <c r="T15" s="105"/>
      <c r="U15" s="105"/>
      <c r="V15" s="105"/>
    </row>
    <row r="16" spans="1:22" ht="11.25" customHeight="1">
      <c r="A16" s="214"/>
      <c r="B16" s="214"/>
      <c r="C16" s="214"/>
      <c r="D16" s="214"/>
      <c r="E16" s="214"/>
      <c r="F16" s="214"/>
      <c r="G16" s="214"/>
      <c r="H16" s="214"/>
      <c r="I16" s="214"/>
      <c r="J16" s="214"/>
      <c r="K16" s="214"/>
      <c r="L16" s="107"/>
      <c r="M16" s="105"/>
      <c r="N16" s="105"/>
      <c r="O16" s="105"/>
      <c r="P16" s="105"/>
      <c r="Q16" s="105"/>
      <c r="R16" s="105"/>
      <c r="S16" s="105"/>
      <c r="T16" s="105"/>
      <c r="U16" s="105"/>
      <c r="V16" s="105"/>
    </row>
    <row r="17" spans="1:22" ht="11.25" customHeight="1">
      <c r="A17" s="214"/>
      <c r="B17" s="214"/>
      <c r="C17" s="214"/>
      <c r="D17" s="214"/>
      <c r="E17" s="214"/>
      <c r="F17" s="214"/>
      <c r="G17" s="214"/>
      <c r="H17" s="214"/>
      <c r="I17" s="214"/>
      <c r="J17" s="214"/>
      <c r="K17" s="214"/>
      <c r="L17" s="107"/>
      <c r="M17" s="105"/>
      <c r="N17" s="105"/>
      <c r="O17" s="105"/>
      <c r="P17" s="105"/>
      <c r="Q17" s="105"/>
      <c r="R17" s="105"/>
      <c r="S17" s="105"/>
      <c r="T17" s="105"/>
      <c r="U17" s="105"/>
      <c r="V17" s="105"/>
    </row>
    <row r="18" spans="1:22" ht="11.25" customHeight="1">
      <c r="A18" s="69"/>
      <c r="B18" s="32"/>
      <c r="C18" s="32"/>
      <c r="D18" s="32"/>
      <c r="E18" s="32"/>
      <c r="F18" s="32"/>
      <c r="G18" s="32"/>
      <c r="H18" s="63"/>
      <c r="I18" s="63"/>
      <c r="J18" s="63"/>
      <c r="K18" s="70" t="s">
        <v>8</v>
      </c>
      <c r="L18" s="107"/>
      <c r="M18" s="105"/>
      <c r="N18" s="105"/>
      <c r="O18" s="105"/>
      <c r="P18" s="105"/>
      <c r="Q18" s="105"/>
      <c r="R18" s="105"/>
      <c r="S18" s="105"/>
      <c r="T18" s="105"/>
      <c r="U18" s="105"/>
      <c r="V18" s="105"/>
    </row>
    <row r="19" spans="1:22" ht="11.25" customHeight="1">
      <c r="A19" s="71"/>
      <c r="B19" s="215" t="s">
        <v>130</v>
      </c>
      <c r="C19" s="215"/>
      <c r="D19" s="215"/>
      <c r="E19" s="215"/>
      <c r="F19" s="215"/>
      <c r="G19" s="215"/>
      <c r="H19" s="215"/>
      <c r="I19" s="215"/>
      <c r="J19" s="215"/>
      <c r="K19" s="215"/>
      <c r="L19" s="107"/>
      <c r="M19" s="105"/>
      <c r="N19" s="105"/>
      <c r="O19" s="105"/>
      <c r="P19" s="105"/>
      <c r="Q19" s="105"/>
      <c r="R19" s="105"/>
      <c r="S19" s="105"/>
      <c r="T19" s="105"/>
      <c r="U19" s="105"/>
      <c r="V19" s="105"/>
    </row>
    <row r="20" spans="1:22" ht="11.25" customHeight="1">
      <c r="A20" s="72" t="s">
        <v>11</v>
      </c>
      <c r="B20" s="73"/>
      <c r="C20" s="32"/>
      <c r="D20" s="32"/>
      <c r="E20" s="74"/>
      <c r="F20" s="73"/>
      <c r="G20" s="32"/>
      <c r="H20" s="74"/>
      <c r="I20" s="73"/>
      <c r="J20" s="32"/>
      <c r="K20" s="74"/>
      <c r="M20" s="105"/>
      <c r="N20" s="105"/>
      <c r="O20" s="105" t="s">
        <v>141</v>
      </c>
      <c r="P20" s="105"/>
      <c r="Q20" s="105"/>
      <c r="R20" s="105"/>
      <c r="S20" s="105"/>
      <c r="T20" s="105"/>
      <c r="U20" s="105"/>
      <c r="V20" s="105"/>
    </row>
    <row r="21" spans="1:22" ht="11.25" customHeight="1">
      <c r="A21" s="75" t="s">
        <v>15</v>
      </c>
      <c r="B21" s="216" t="s">
        <v>16</v>
      </c>
      <c r="C21" s="216"/>
      <c r="D21" s="77"/>
      <c r="E21" s="78"/>
      <c r="F21" s="76"/>
      <c r="G21" s="79" t="s">
        <v>17</v>
      </c>
      <c r="H21" s="80"/>
      <c r="I21" s="55"/>
      <c r="J21" s="63" t="s">
        <v>131</v>
      </c>
      <c r="K21" s="43"/>
      <c r="M21" s="105"/>
      <c r="N21" s="105"/>
      <c r="O21" s="105"/>
      <c r="P21" s="105"/>
      <c r="Q21" s="105"/>
      <c r="R21" s="105"/>
      <c r="S21" s="105"/>
      <c r="T21" s="105"/>
      <c r="U21" s="105"/>
      <c r="V21" s="105"/>
    </row>
    <row r="22" spans="1:22" ht="11.25" customHeight="1">
      <c r="A22" s="76" t="s">
        <v>19</v>
      </c>
      <c r="B22" s="81" t="s">
        <v>22</v>
      </c>
      <c r="C22" s="81" t="s">
        <v>23</v>
      </c>
      <c r="D22" s="82"/>
      <c r="E22" s="83"/>
      <c r="F22" s="158" t="s">
        <v>132</v>
      </c>
      <c r="G22" s="158"/>
      <c r="H22" s="158"/>
      <c r="I22" s="82"/>
      <c r="J22" s="63"/>
      <c r="K22" s="83"/>
      <c r="M22" s="105"/>
      <c r="N22" s="105"/>
      <c r="O22" s="105"/>
      <c r="P22" s="105"/>
      <c r="Q22" s="105"/>
      <c r="R22" s="105"/>
      <c r="S22" s="105"/>
      <c r="T22" s="105"/>
      <c r="U22" s="105"/>
      <c r="V22" s="105"/>
    </row>
    <row r="23" spans="1:22" ht="11.25" customHeight="1">
      <c r="A23" s="84"/>
      <c r="B23" s="213" t="s">
        <v>155</v>
      </c>
      <c r="C23" s="213"/>
      <c r="D23" s="85" t="s">
        <v>134</v>
      </c>
      <c r="E23" s="84" t="s">
        <v>25</v>
      </c>
      <c r="F23" s="11" t="s">
        <v>155</v>
      </c>
      <c r="G23" s="38" t="s">
        <v>134</v>
      </c>
      <c r="H23" s="11" t="s">
        <v>25</v>
      </c>
      <c r="I23" s="11" t="s">
        <v>155</v>
      </c>
      <c r="J23" s="38" t="s">
        <v>134</v>
      </c>
      <c r="K23" s="38" t="s">
        <v>131</v>
      </c>
      <c r="M23" s="105"/>
      <c r="N23" s="105"/>
      <c r="O23" s="105"/>
      <c r="P23" s="105"/>
      <c r="Q23" s="105"/>
      <c r="R23" s="105"/>
      <c r="S23" s="105"/>
      <c r="T23" s="105"/>
      <c r="U23" s="105"/>
      <c r="V23" s="105"/>
    </row>
    <row r="24" spans="1:22" ht="11.25" customHeight="1">
      <c r="A24" s="86"/>
      <c r="B24" s="33"/>
      <c r="C24" s="33"/>
      <c r="D24" s="87"/>
      <c r="E24" s="88"/>
      <c r="F24" s="33"/>
      <c r="G24" s="88"/>
      <c r="H24" s="88"/>
      <c r="I24" s="88"/>
      <c r="J24" s="88"/>
      <c r="K24" s="88"/>
      <c r="M24" s="105"/>
      <c r="N24" s="105"/>
      <c r="O24" s="105"/>
      <c r="P24" s="105"/>
      <c r="Q24" s="105"/>
      <c r="R24" s="105"/>
      <c r="S24" s="105"/>
      <c r="T24" s="105"/>
      <c r="U24" s="105"/>
      <c r="V24" s="105"/>
    </row>
    <row r="25" spans="1:22" ht="11.25" customHeight="1">
      <c r="A25" s="89" t="s">
        <v>26</v>
      </c>
      <c r="B25" s="37">
        <v>2180</v>
      </c>
      <c r="C25" s="37">
        <v>146</v>
      </c>
      <c r="D25" s="90">
        <v>21782</v>
      </c>
      <c r="E25" s="89">
        <f>SUM(B25:D25)</f>
        <v>24108</v>
      </c>
      <c r="F25" s="37">
        <v>720</v>
      </c>
      <c r="G25" s="91">
        <v>12224</v>
      </c>
      <c r="H25" s="38">
        <f>SUM(F25:G25)</f>
        <v>12944</v>
      </c>
      <c r="I25" s="38">
        <f aca="true" t="shared" si="0" ref="I25:I120">SUM(B25+C25+F25)</f>
        <v>3046</v>
      </c>
      <c r="J25" s="38">
        <f>D25+G25</f>
        <v>34006</v>
      </c>
      <c r="K25" s="38">
        <f aca="true" t="shared" si="1" ref="K25:K120">SUM(I25:J25)</f>
        <v>37052</v>
      </c>
      <c r="M25" s="105"/>
      <c r="N25" s="105"/>
      <c r="O25" s="105"/>
      <c r="P25" s="105"/>
      <c r="Q25" s="105"/>
      <c r="R25" s="105"/>
      <c r="S25" s="105"/>
      <c r="T25" s="105"/>
      <c r="U25" s="105"/>
      <c r="V25" s="105"/>
    </row>
    <row r="26" spans="1:22" ht="11.25" customHeight="1">
      <c r="A26" s="89" t="s">
        <v>27</v>
      </c>
      <c r="B26" s="37">
        <v>27192</v>
      </c>
      <c r="C26" s="37">
        <v>0</v>
      </c>
      <c r="D26" s="90">
        <v>66912</v>
      </c>
      <c r="E26" s="89">
        <f>SUM(B26:D26)</f>
        <v>94104</v>
      </c>
      <c r="F26" s="37">
        <v>94</v>
      </c>
      <c r="G26" s="91">
        <v>2297</v>
      </c>
      <c r="H26" s="38">
        <f>SUM(F26:G26)</f>
        <v>2391</v>
      </c>
      <c r="I26" s="38">
        <f t="shared" si="0"/>
        <v>27286</v>
      </c>
      <c r="J26" s="38">
        <f aca="true" t="shared" si="2" ref="J26:J120">SUM(D26+G26)</f>
        <v>69209</v>
      </c>
      <c r="K26" s="38">
        <f t="shared" si="1"/>
        <v>96495</v>
      </c>
      <c r="M26" s="105"/>
      <c r="N26" s="105"/>
      <c r="O26" s="105"/>
      <c r="P26" s="105"/>
      <c r="Q26" s="105"/>
      <c r="R26" s="105"/>
      <c r="S26" s="105"/>
      <c r="T26" s="105"/>
      <c r="U26" s="105"/>
      <c r="V26" s="105"/>
    </row>
    <row r="27" spans="1:22" ht="11.25" customHeight="1">
      <c r="A27" s="89" t="s">
        <v>28</v>
      </c>
      <c r="B27" s="37">
        <v>1821</v>
      </c>
      <c r="C27" s="37">
        <v>12</v>
      </c>
      <c r="D27" s="90">
        <v>12356</v>
      </c>
      <c r="E27" s="89">
        <f>SUM(B27:D27)</f>
        <v>14189</v>
      </c>
      <c r="F27" s="37">
        <v>65</v>
      </c>
      <c r="G27" s="91">
        <v>1215</v>
      </c>
      <c r="H27" s="38">
        <f>SUM(F27:G27)</f>
        <v>1280</v>
      </c>
      <c r="I27" s="38">
        <f t="shared" si="0"/>
        <v>1898</v>
      </c>
      <c r="J27" s="38">
        <f t="shared" si="2"/>
        <v>13571</v>
      </c>
      <c r="K27" s="38">
        <f t="shared" si="1"/>
        <v>15469</v>
      </c>
      <c r="M27" s="105"/>
      <c r="N27" s="105"/>
      <c r="O27" s="105"/>
      <c r="P27" s="105"/>
      <c r="Q27" s="105"/>
      <c r="R27" s="105"/>
      <c r="S27" s="105"/>
      <c r="T27" s="105"/>
      <c r="U27" s="105"/>
      <c r="V27" s="105"/>
    </row>
    <row r="28" spans="1:22" ht="11.25" customHeight="1">
      <c r="A28" s="89" t="s">
        <v>29</v>
      </c>
      <c r="B28" s="37">
        <v>1393</v>
      </c>
      <c r="C28" s="37">
        <v>2701</v>
      </c>
      <c r="D28" s="90">
        <v>20951</v>
      </c>
      <c r="E28" s="89">
        <f>SUM(B28:D28)</f>
        <v>25045</v>
      </c>
      <c r="F28" s="37">
        <v>253</v>
      </c>
      <c r="G28" s="91">
        <v>2035</v>
      </c>
      <c r="H28" s="38">
        <f>SUM(F28:G28)</f>
        <v>2288</v>
      </c>
      <c r="I28" s="38">
        <f t="shared" si="0"/>
        <v>4347</v>
      </c>
      <c r="J28" s="38">
        <f t="shared" si="2"/>
        <v>22986</v>
      </c>
      <c r="K28" s="38">
        <f t="shared" si="1"/>
        <v>27333</v>
      </c>
      <c r="M28" s="105"/>
      <c r="N28" s="105"/>
      <c r="O28" s="105"/>
      <c r="P28" s="105"/>
      <c r="Q28" s="105"/>
      <c r="R28" s="105"/>
      <c r="S28" s="105"/>
      <c r="T28" s="105"/>
      <c r="U28" s="105"/>
      <c r="V28" s="105"/>
    </row>
    <row r="29" spans="1:22" ht="11.25" customHeight="1">
      <c r="A29" s="89" t="s">
        <v>30</v>
      </c>
      <c r="B29" s="37">
        <v>0</v>
      </c>
      <c r="C29" s="37">
        <v>219</v>
      </c>
      <c r="D29" s="90">
        <v>2118</v>
      </c>
      <c r="E29" s="89">
        <f>SUM(B29:D29)</f>
        <v>2337</v>
      </c>
      <c r="F29" s="37">
        <v>1</v>
      </c>
      <c r="G29" s="91">
        <v>42</v>
      </c>
      <c r="H29" s="38">
        <f>SUM(F29:G29)</f>
        <v>43</v>
      </c>
      <c r="I29" s="38">
        <f t="shared" si="0"/>
        <v>220</v>
      </c>
      <c r="J29" s="38">
        <f t="shared" si="2"/>
        <v>2160</v>
      </c>
      <c r="K29" s="38">
        <f t="shared" si="1"/>
        <v>2380</v>
      </c>
      <c r="M29" s="105"/>
      <c r="N29" s="105"/>
      <c r="O29" s="105"/>
      <c r="P29" s="105"/>
      <c r="Q29" s="105"/>
      <c r="R29" s="105"/>
      <c r="S29" s="105"/>
      <c r="T29" s="105"/>
      <c r="U29" s="105"/>
      <c r="V29" s="105"/>
    </row>
    <row r="30" spans="1:22" ht="11.25" customHeight="1">
      <c r="A30" s="89" t="s">
        <v>31</v>
      </c>
      <c r="B30" s="37"/>
      <c r="C30" s="37"/>
      <c r="D30" s="90"/>
      <c r="E30" s="89"/>
      <c r="F30" s="37"/>
      <c r="G30" s="91"/>
      <c r="H30" s="38"/>
      <c r="I30" s="38">
        <f t="shared" si="0"/>
        <v>0</v>
      </c>
      <c r="J30" s="38">
        <f t="shared" si="2"/>
        <v>0</v>
      </c>
      <c r="K30" s="38">
        <f t="shared" si="1"/>
        <v>0</v>
      </c>
      <c r="M30" s="105"/>
      <c r="N30" s="105"/>
      <c r="O30" s="105"/>
      <c r="P30" s="105"/>
      <c r="Q30" s="105"/>
      <c r="R30" s="105"/>
      <c r="S30" s="105"/>
      <c r="T30" s="105"/>
      <c r="U30" s="105"/>
      <c r="V30" s="105"/>
    </row>
    <row r="31" spans="1:22" ht="11.25" customHeight="1">
      <c r="A31" s="89" t="s">
        <v>32</v>
      </c>
      <c r="B31" s="37">
        <v>12772</v>
      </c>
      <c r="C31" s="37">
        <v>52586</v>
      </c>
      <c r="D31" s="90">
        <v>466444</v>
      </c>
      <c r="E31" s="89">
        <f aca="true" t="shared" si="3" ref="E31:E101">SUM(B31:D31)</f>
        <v>531802</v>
      </c>
      <c r="F31" s="37">
        <v>5476</v>
      </c>
      <c r="G31" s="91">
        <v>59890</v>
      </c>
      <c r="H31" s="38">
        <f aca="true" t="shared" si="4" ref="H31:H120">SUM(F31:G31)</f>
        <v>65366</v>
      </c>
      <c r="I31" s="38">
        <f t="shared" si="0"/>
        <v>70834</v>
      </c>
      <c r="J31" s="38">
        <f t="shared" si="2"/>
        <v>526334</v>
      </c>
      <c r="K31" s="38">
        <f t="shared" si="1"/>
        <v>597168</v>
      </c>
      <c r="M31" s="105"/>
      <c r="N31" s="105"/>
      <c r="O31" s="105"/>
      <c r="P31" s="105"/>
      <c r="Q31" s="105"/>
      <c r="R31" s="105"/>
      <c r="S31" s="105"/>
      <c r="T31" s="105"/>
      <c r="U31" s="105"/>
      <c r="V31" s="105"/>
    </row>
    <row r="32" spans="1:22" ht="11.25" customHeight="1">
      <c r="A32" s="89" t="s">
        <v>33</v>
      </c>
      <c r="B32" s="37">
        <v>0</v>
      </c>
      <c r="C32" s="37">
        <v>0</v>
      </c>
      <c r="D32" s="90">
        <v>0</v>
      </c>
      <c r="E32" s="89">
        <f t="shared" si="3"/>
        <v>0</v>
      </c>
      <c r="F32" s="37">
        <v>0</v>
      </c>
      <c r="G32" s="91">
        <v>0</v>
      </c>
      <c r="H32" s="38">
        <f t="shared" si="4"/>
        <v>0</v>
      </c>
      <c r="I32" s="38">
        <f t="shared" si="0"/>
        <v>0</v>
      </c>
      <c r="J32" s="38">
        <f t="shared" si="2"/>
        <v>0</v>
      </c>
      <c r="K32" s="38">
        <f t="shared" si="1"/>
        <v>0</v>
      </c>
      <c r="M32" s="105"/>
      <c r="N32" s="105"/>
      <c r="O32" s="105"/>
      <c r="P32" s="105"/>
      <c r="Q32" s="105"/>
      <c r="R32" s="105"/>
      <c r="S32" s="105"/>
      <c r="T32" s="105"/>
      <c r="U32" s="105"/>
      <c r="V32" s="105"/>
    </row>
    <row r="33" spans="1:22" ht="11.25" customHeight="1">
      <c r="A33" s="89" t="s">
        <v>34</v>
      </c>
      <c r="B33" s="37">
        <v>0</v>
      </c>
      <c r="C33" s="37">
        <v>106</v>
      </c>
      <c r="D33" s="90">
        <v>864</v>
      </c>
      <c r="E33" s="89">
        <f t="shared" si="3"/>
        <v>970</v>
      </c>
      <c r="F33" s="37">
        <v>18</v>
      </c>
      <c r="G33" s="91">
        <v>164</v>
      </c>
      <c r="H33" s="38">
        <f t="shared" si="4"/>
        <v>182</v>
      </c>
      <c r="I33" s="38">
        <f t="shared" si="0"/>
        <v>124</v>
      </c>
      <c r="J33" s="38">
        <f t="shared" si="2"/>
        <v>1028</v>
      </c>
      <c r="K33" s="38">
        <f t="shared" si="1"/>
        <v>1152</v>
      </c>
      <c r="M33" s="105"/>
      <c r="N33" s="105"/>
      <c r="O33" s="105"/>
      <c r="P33" s="105"/>
      <c r="Q33" s="105"/>
      <c r="R33" s="105"/>
      <c r="S33" s="105"/>
      <c r="T33" s="105"/>
      <c r="U33" s="105"/>
      <c r="V33" s="105"/>
    </row>
    <row r="34" spans="1:22" ht="11.25" customHeight="1">
      <c r="A34" s="89" t="s">
        <v>35</v>
      </c>
      <c r="B34" s="37">
        <v>72183</v>
      </c>
      <c r="C34" s="37">
        <v>0</v>
      </c>
      <c r="D34" s="90">
        <v>179904</v>
      </c>
      <c r="E34" s="89">
        <f t="shared" si="3"/>
        <v>252087</v>
      </c>
      <c r="F34" s="37">
        <v>144</v>
      </c>
      <c r="G34" s="91">
        <v>5066</v>
      </c>
      <c r="H34" s="38">
        <f t="shared" si="4"/>
        <v>5210</v>
      </c>
      <c r="I34" s="38">
        <f t="shared" si="0"/>
        <v>72327</v>
      </c>
      <c r="J34" s="38">
        <f t="shared" si="2"/>
        <v>184970</v>
      </c>
      <c r="K34" s="38">
        <f t="shared" si="1"/>
        <v>257297</v>
      </c>
      <c r="M34" s="105"/>
      <c r="N34" s="105"/>
      <c r="O34" s="105"/>
      <c r="P34" s="105"/>
      <c r="Q34" s="105"/>
      <c r="R34" s="105"/>
      <c r="S34" s="105"/>
      <c r="T34" s="105"/>
      <c r="U34" s="105"/>
      <c r="V34" s="105"/>
    </row>
    <row r="35" spans="1:22" ht="11.25" customHeight="1">
      <c r="A35" s="89" t="s">
        <v>36</v>
      </c>
      <c r="B35" s="37">
        <v>63763</v>
      </c>
      <c r="C35" s="37">
        <v>264622</v>
      </c>
      <c r="D35" s="90">
        <v>2470418</v>
      </c>
      <c r="E35" s="89">
        <f t="shared" si="3"/>
        <v>2798803</v>
      </c>
      <c r="F35" s="37">
        <v>65205</v>
      </c>
      <c r="G35" s="91">
        <v>475087</v>
      </c>
      <c r="H35" s="38">
        <f t="shared" si="4"/>
        <v>540292</v>
      </c>
      <c r="I35" s="38">
        <f t="shared" si="0"/>
        <v>393590</v>
      </c>
      <c r="J35" s="38">
        <f t="shared" si="2"/>
        <v>2945505</v>
      </c>
      <c r="K35" s="38">
        <f t="shared" si="1"/>
        <v>3339095</v>
      </c>
      <c r="M35" s="105"/>
      <c r="N35" s="105"/>
      <c r="O35" s="105"/>
      <c r="P35" s="105"/>
      <c r="Q35" s="105"/>
      <c r="R35" s="105"/>
      <c r="S35" s="105"/>
      <c r="T35" s="105"/>
      <c r="U35" s="105"/>
      <c r="V35" s="105"/>
    </row>
    <row r="36" spans="1:22" ht="11.25" customHeight="1">
      <c r="A36" s="89" t="s">
        <v>37</v>
      </c>
      <c r="B36" s="37">
        <v>919</v>
      </c>
      <c r="C36" s="37">
        <v>72</v>
      </c>
      <c r="D36" s="90">
        <v>6232</v>
      </c>
      <c r="E36" s="89">
        <f t="shared" si="3"/>
        <v>7223</v>
      </c>
      <c r="F36" s="37">
        <v>115</v>
      </c>
      <c r="G36" s="91">
        <v>676</v>
      </c>
      <c r="H36" s="38">
        <f t="shared" si="4"/>
        <v>791</v>
      </c>
      <c r="I36" s="38">
        <f t="shared" si="0"/>
        <v>1106</v>
      </c>
      <c r="J36" s="38">
        <f t="shared" si="2"/>
        <v>6908</v>
      </c>
      <c r="K36" s="38">
        <f t="shared" si="1"/>
        <v>8014</v>
      </c>
      <c r="M36" s="105"/>
      <c r="N36" s="105"/>
      <c r="O36" s="105"/>
      <c r="P36" s="105"/>
      <c r="Q36" s="105"/>
      <c r="R36" s="105"/>
      <c r="S36" s="105"/>
      <c r="T36" s="105"/>
      <c r="U36" s="105"/>
      <c r="V36" s="105"/>
    </row>
    <row r="37" spans="1:22" ht="11.25" customHeight="1">
      <c r="A37" s="89" t="s">
        <v>38</v>
      </c>
      <c r="B37" s="37">
        <v>34116</v>
      </c>
      <c r="C37" s="37">
        <v>22095</v>
      </c>
      <c r="D37" s="90">
        <v>336127</v>
      </c>
      <c r="E37" s="89">
        <f t="shared" si="3"/>
        <v>392338</v>
      </c>
      <c r="F37" s="37">
        <v>1585</v>
      </c>
      <c r="G37" s="91">
        <v>8069</v>
      </c>
      <c r="H37" s="38">
        <f t="shared" si="4"/>
        <v>9654</v>
      </c>
      <c r="I37" s="38">
        <f t="shared" si="0"/>
        <v>57796</v>
      </c>
      <c r="J37" s="38">
        <f t="shared" si="2"/>
        <v>344196</v>
      </c>
      <c r="K37" s="38">
        <f t="shared" si="1"/>
        <v>401992</v>
      </c>
      <c r="M37" s="105"/>
      <c r="N37" s="105"/>
      <c r="O37" s="105"/>
      <c r="P37" s="105"/>
      <c r="Q37" s="105"/>
      <c r="R37" s="105"/>
      <c r="S37" s="105"/>
      <c r="T37" s="105"/>
      <c r="U37" s="105"/>
      <c r="V37" s="105"/>
    </row>
    <row r="38" spans="1:22" ht="11.25" customHeight="1">
      <c r="A38" s="89" t="s">
        <v>39</v>
      </c>
      <c r="B38" s="37">
        <v>0</v>
      </c>
      <c r="C38" s="37">
        <v>0</v>
      </c>
      <c r="D38" s="90">
        <v>0</v>
      </c>
      <c r="E38" s="89">
        <f t="shared" si="3"/>
        <v>0</v>
      </c>
      <c r="F38" s="37">
        <v>0</v>
      </c>
      <c r="G38" s="91">
        <v>0</v>
      </c>
      <c r="H38" s="38">
        <f t="shared" si="4"/>
        <v>0</v>
      </c>
      <c r="I38" s="38">
        <f t="shared" si="0"/>
        <v>0</v>
      </c>
      <c r="J38" s="38">
        <f t="shared" si="2"/>
        <v>0</v>
      </c>
      <c r="K38" s="38">
        <f t="shared" si="1"/>
        <v>0</v>
      </c>
      <c r="M38" s="105"/>
      <c r="N38" s="105"/>
      <c r="O38" s="105"/>
      <c r="P38" s="105"/>
      <c r="Q38" s="105"/>
      <c r="R38" s="105"/>
      <c r="S38" s="105"/>
      <c r="T38" s="105"/>
      <c r="U38" s="105"/>
      <c r="V38" s="105"/>
    </row>
    <row r="39" spans="1:22" ht="11.25" customHeight="1">
      <c r="A39" s="89" t="s">
        <v>40</v>
      </c>
      <c r="B39" s="37">
        <v>4</v>
      </c>
      <c r="C39" s="37">
        <v>9</v>
      </c>
      <c r="D39" s="90">
        <v>67</v>
      </c>
      <c r="E39" s="89">
        <f t="shared" si="3"/>
        <v>80</v>
      </c>
      <c r="F39" s="37">
        <v>0</v>
      </c>
      <c r="G39" s="91">
        <v>14</v>
      </c>
      <c r="H39" s="38">
        <f t="shared" si="4"/>
        <v>14</v>
      </c>
      <c r="I39" s="38">
        <f t="shared" si="0"/>
        <v>13</v>
      </c>
      <c r="J39" s="38">
        <f t="shared" si="2"/>
        <v>81</v>
      </c>
      <c r="K39" s="38">
        <f t="shared" si="1"/>
        <v>94</v>
      </c>
      <c r="M39" s="105"/>
      <c r="N39" s="105"/>
      <c r="O39" s="105"/>
      <c r="P39" s="105"/>
      <c r="Q39" s="105"/>
      <c r="R39" s="105"/>
      <c r="S39" s="105"/>
      <c r="T39" s="105"/>
      <c r="U39" s="105"/>
      <c r="V39" s="105"/>
    </row>
    <row r="40" spans="1:22" ht="11.25" customHeight="1">
      <c r="A40" s="89" t="s">
        <v>41</v>
      </c>
      <c r="B40" s="37">
        <v>1003</v>
      </c>
      <c r="C40" s="37">
        <v>290</v>
      </c>
      <c r="D40" s="90">
        <v>2002119</v>
      </c>
      <c r="E40" s="89">
        <f t="shared" si="3"/>
        <v>2003412</v>
      </c>
      <c r="F40" s="37">
        <v>1087</v>
      </c>
      <c r="G40" s="91">
        <v>783181</v>
      </c>
      <c r="H40" s="38">
        <f t="shared" si="4"/>
        <v>784268</v>
      </c>
      <c r="I40" s="38">
        <f t="shared" si="0"/>
        <v>2380</v>
      </c>
      <c r="J40" s="38">
        <f t="shared" si="2"/>
        <v>2785300</v>
      </c>
      <c r="K40" s="38">
        <f t="shared" si="1"/>
        <v>2787680</v>
      </c>
      <c r="M40" s="105"/>
      <c r="N40" s="105"/>
      <c r="O40" s="105"/>
      <c r="P40" s="105"/>
      <c r="Q40" s="105"/>
      <c r="R40" s="105"/>
      <c r="S40" s="105"/>
      <c r="T40" s="105"/>
      <c r="U40" s="105"/>
      <c r="V40" s="105"/>
    </row>
    <row r="41" spans="1:22" ht="11.25" customHeight="1">
      <c r="A41" s="89" t="s">
        <v>42</v>
      </c>
      <c r="B41" s="37">
        <v>8845</v>
      </c>
      <c r="C41" s="37">
        <v>6589</v>
      </c>
      <c r="D41" s="90">
        <v>3490642</v>
      </c>
      <c r="E41" s="89">
        <f t="shared" si="3"/>
        <v>3506076</v>
      </c>
      <c r="F41" s="37">
        <v>7677</v>
      </c>
      <c r="G41" s="91">
        <v>127303</v>
      </c>
      <c r="H41" s="38">
        <f t="shared" si="4"/>
        <v>134980</v>
      </c>
      <c r="I41" s="38">
        <f t="shared" si="0"/>
        <v>23111</v>
      </c>
      <c r="J41" s="38">
        <f t="shared" si="2"/>
        <v>3617945</v>
      </c>
      <c r="K41" s="38">
        <f t="shared" si="1"/>
        <v>3641056</v>
      </c>
      <c r="M41" s="105"/>
      <c r="N41" s="105"/>
      <c r="O41" s="105"/>
      <c r="P41" s="105"/>
      <c r="Q41" s="105"/>
      <c r="R41" s="105"/>
      <c r="S41" s="105"/>
      <c r="T41" s="105"/>
      <c r="U41" s="105"/>
      <c r="V41" s="105"/>
    </row>
    <row r="42" spans="1:22" ht="11.25" customHeight="1">
      <c r="A42" s="89" t="s">
        <v>43</v>
      </c>
      <c r="B42" s="37">
        <v>30508</v>
      </c>
      <c r="C42" s="37">
        <v>647</v>
      </c>
      <c r="D42" s="90">
        <v>175494</v>
      </c>
      <c r="E42" s="89">
        <f t="shared" si="3"/>
        <v>206649</v>
      </c>
      <c r="F42" s="37">
        <v>851</v>
      </c>
      <c r="G42" s="91">
        <v>2887</v>
      </c>
      <c r="H42" s="38">
        <f t="shared" si="4"/>
        <v>3738</v>
      </c>
      <c r="I42" s="38">
        <f t="shared" si="0"/>
        <v>32006</v>
      </c>
      <c r="J42" s="38">
        <f t="shared" si="2"/>
        <v>178381</v>
      </c>
      <c r="K42" s="38">
        <f t="shared" si="1"/>
        <v>210387</v>
      </c>
      <c r="M42" s="105"/>
      <c r="N42" s="105"/>
      <c r="O42" s="105"/>
      <c r="P42" s="105"/>
      <c r="Q42" s="105"/>
      <c r="R42" s="105"/>
      <c r="S42" s="105"/>
      <c r="T42" s="105"/>
      <c r="U42" s="105"/>
      <c r="V42" s="105"/>
    </row>
    <row r="43" spans="1:22" ht="11.25" customHeight="1">
      <c r="A43" s="89" t="s">
        <v>44</v>
      </c>
      <c r="B43" s="37">
        <v>0</v>
      </c>
      <c r="C43" s="37">
        <v>169</v>
      </c>
      <c r="D43" s="90">
        <v>799</v>
      </c>
      <c r="E43" s="89">
        <f t="shared" si="3"/>
        <v>968</v>
      </c>
      <c r="F43" s="37">
        <v>0</v>
      </c>
      <c r="G43" s="91">
        <v>21</v>
      </c>
      <c r="H43" s="38">
        <f t="shared" si="4"/>
        <v>21</v>
      </c>
      <c r="I43" s="38">
        <f t="shared" si="0"/>
        <v>169</v>
      </c>
      <c r="J43" s="38">
        <f t="shared" si="2"/>
        <v>820</v>
      </c>
      <c r="K43" s="38">
        <f t="shared" si="1"/>
        <v>989</v>
      </c>
      <c r="M43" s="105"/>
      <c r="N43" s="105"/>
      <c r="O43" s="105"/>
      <c r="P43" s="105"/>
      <c r="Q43" s="105"/>
      <c r="R43" s="105"/>
      <c r="S43" s="105"/>
      <c r="T43" s="105"/>
      <c r="U43" s="105"/>
      <c r="V43" s="105"/>
    </row>
    <row r="44" spans="1:22" ht="11.25" customHeight="1">
      <c r="A44" s="89" t="s">
        <v>45</v>
      </c>
      <c r="B44" s="37">
        <v>2861</v>
      </c>
      <c r="C44" s="37">
        <v>350</v>
      </c>
      <c r="D44" s="90">
        <v>62955</v>
      </c>
      <c r="E44" s="89">
        <f t="shared" si="3"/>
        <v>66166</v>
      </c>
      <c r="F44" s="37">
        <v>353</v>
      </c>
      <c r="G44" s="91">
        <v>1290</v>
      </c>
      <c r="H44" s="38">
        <f t="shared" si="4"/>
        <v>1643</v>
      </c>
      <c r="I44" s="38">
        <f t="shared" si="0"/>
        <v>3564</v>
      </c>
      <c r="J44" s="38">
        <f t="shared" si="2"/>
        <v>64245</v>
      </c>
      <c r="K44" s="38">
        <f t="shared" si="1"/>
        <v>67809</v>
      </c>
      <c r="M44" s="105"/>
      <c r="N44" s="105"/>
      <c r="O44" s="105"/>
      <c r="P44" s="105"/>
      <c r="Q44" s="105"/>
      <c r="R44" s="105"/>
      <c r="S44" s="105"/>
      <c r="T44" s="105"/>
      <c r="U44" s="105"/>
      <c r="V44" s="105"/>
    </row>
    <row r="45" spans="1:22" ht="11.25" customHeight="1">
      <c r="A45" s="89" t="s">
        <v>46</v>
      </c>
      <c r="B45" s="37">
        <v>9536</v>
      </c>
      <c r="C45" s="37">
        <v>22400</v>
      </c>
      <c r="D45" s="90">
        <v>153853</v>
      </c>
      <c r="E45" s="89">
        <f t="shared" si="3"/>
        <v>185789</v>
      </c>
      <c r="F45" s="37">
        <v>2044</v>
      </c>
      <c r="G45" s="91">
        <v>20556</v>
      </c>
      <c r="H45" s="38">
        <f t="shared" si="4"/>
        <v>22600</v>
      </c>
      <c r="I45" s="38">
        <f t="shared" si="0"/>
        <v>33980</v>
      </c>
      <c r="J45" s="38">
        <f t="shared" si="2"/>
        <v>174409</v>
      </c>
      <c r="K45" s="38">
        <f t="shared" si="1"/>
        <v>208389</v>
      </c>
      <c r="M45" s="105"/>
      <c r="N45" s="105"/>
      <c r="O45" s="105"/>
      <c r="P45" s="105"/>
      <c r="Q45" s="105"/>
      <c r="R45" s="105"/>
      <c r="S45" s="105"/>
      <c r="T45" s="105"/>
      <c r="U45" s="105"/>
      <c r="V45" s="105"/>
    </row>
    <row r="46" spans="1:22" ht="11.25" customHeight="1">
      <c r="A46" s="89" t="s">
        <v>47</v>
      </c>
      <c r="B46" s="37">
        <v>64943</v>
      </c>
      <c r="C46" s="37">
        <v>4115</v>
      </c>
      <c r="D46" s="90">
        <v>820101</v>
      </c>
      <c r="E46" s="89">
        <f t="shared" si="3"/>
        <v>889159</v>
      </c>
      <c r="F46" s="37">
        <v>27199</v>
      </c>
      <c r="G46" s="91">
        <v>750794</v>
      </c>
      <c r="H46" s="38">
        <f t="shared" si="4"/>
        <v>777993</v>
      </c>
      <c r="I46" s="38">
        <f t="shared" si="0"/>
        <v>96257</v>
      </c>
      <c r="J46" s="38">
        <f t="shared" si="2"/>
        <v>1570895</v>
      </c>
      <c r="K46" s="38">
        <f t="shared" si="1"/>
        <v>1667152</v>
      </c>
      <c r="M46" s="105"/>
      <c r="N46" s="105"/>
      <c r="O46" s="105"/>
      <c r="P46" s="105"/>
      <c r="Q46" s="105"/>
      <c r="R46" s="105"/>
      <c r="S46" s="105"/>
      <c r="T46" s="105"/>
      <c r="U46" s="105"/>
      <c r="V46" s="105"/>
    </row>
    <row r="47" spans="1:22" ht="11.25" customHeight="1">
      <c r="A47" s="89" t="s">
        <v>48</v>
      </c>
      <c r="B47" s="37">
        <v>0</v>
      </c>
      <c r="C47" s="37">
        <v>0</v>
      </c>
      <c r="D47" s="90">
        <v>0</v>
      </c>
      <c r="E47" s="89">
        <f t="shared" si="3"/>
        <v>0</v>
      </c>
      <c r="F47" s="37">
        <v>0</v>
      </c>
      <c r="G47" s="91">
        <v>0</v>
      </c>
      <c r="H47" s="38">
        <f t="shared" si="4"/>
        <v>0</v>
      </c>
      <c r="I47" s="38">
        <f t="shared" si="0"/>
        <v>0</v>
      </c>
      <c r="J47" s="38">
        <f t="shared" si="2"/>
        <v>0</v>
      </c>
      <c r="K47" s="38">
        <f t="shared" si="1"/>
        <v>0</v>
      </c>
      <c r="M47" s="105"/>
      <c r="N47" s="105"/>
      <c r="O47" s="105"/>
      <c r="P47" s="105"/>
      <c r="Q47" s="105"/>
      <c r="R47" s="105"/>
      <c r="S47" s="105"/>
      <c r="T47" s="105"/>
      <c r="U47" s="105"/>
      <c r="V47" s="105"/>
    </row>
    <row r="48" spans="1:22" ht="11.25" customHeight="1">
      <c r="A48" s="89" t="s">
        <v>49</v>
      </c>
      <c r="B48" s="37">
        <v>0</v>
      </c>
      <c r="C48" s="37">
        <v>0</v>
      </c>
      <c r="D48" s="90">
        <v>0</v>
      </c>
      <c r="E48" s="89">
        <f t="shared" si="3"/>
        <v>0</v>
      </c>
      <c r="F48" s="37">
        <v>0</v>
      </c>
      <c r="G48" s="91">
        <v>0</v>
      </c>
      <c r="H48" s="38">
        <f t="shared" si="4"/>
        <v>0</v>
      </c>
      <c r="I48" s="38">
        <f t="shared" si="0"/>
        <v>0</v>
      </c>
      <c r="J48" s="38">
        <f t="shared" si="2"/>
        <v>0</v>
      </c>
      <c r="K48" s="38">
        <f t="shared" si="1"/>
        <v>0</v>
      </c>
      <c r="M48" s="105"/>
      <c r="N48" s="105"/>
      <c r="O48" s="105"/>
      <c r="P48" s="105"/>
      <c r="Q48" s="105"/>
      <c r="R48" s="105"/>
      <c r="S48" s="105"/>
      <c r="T48" s="105"/>
      <c r="U48" s="105"/>
      <c r="V48" s="105"/>
    </row>
    <row r="49" spans="1:22" ht="11.25" customHeight="1">
      <c r="A49" s="89" t="s">
        <v>50</v>
      </c>
      <c r="B49" s="37">
        <v>34844</v>
      </c>
      <c r="C49" s="37">
        <v>1063</v>
      </c>
      <c r="D49" s="90">
        <v>318600</v>
      </c>
      <c r="E49" s="89">
        <f t="shared" si="3"/>
        <v>354507</v>
      </c>
      <c r="F49" s="37">
        <v>1286</v>
      </c>
      <c r="G49" s="91">
        <v>13696</v>
      </c>
      <c r="H49" s="38">
        <f t="shared" si="4"/>
        <v>14982</v>
      </c>
      <c r="I49" s="38">
        <f t="shared" si="0"/>
        <v>37193</v>
      </c>
      <c r="J49" s="38">
        <f t="shared" si="2"/>
        <v>332296</v>
      </c>
      <c r="K49" s="38">
        <f t="shared" si="1"/>
        <v>369489</v>
      </c>
      <c r="M49" s="105"/>
      <c r="N49" s="105"/>
      <c r="O49" s="105"/>
      <c r="P49" s="105"/>
      <c r="Q49" s="105"/>
      <c r="R49" s="105"/>
      <c r="S49" s="105"/>
      <c r="T49" s="105"/>
      <c r="U49" s="105"/>
      <c r="V49" s="105"/>
    </row>
    <row r="50" spans="1:22" ht="11.25" customHeight="1">
      <c r="A50" s="89" t="s">
        <v>51</v>
      </c>
      <c r="B50" s="37">
        <v>0</v>
      </c>
      <c r="C50" s="37">
        <v>14</v>
      </c>
      <c r="D50" s="90">
        <v>76</v>
      </c>
      <c r="E50" s="89">
        <f t="shared" si="3"/>
        <v>90</v>
      </c>
      <c r="F50" s="37">
        <v>8</v>
      </c>
      <c r="G50" s="91">
        <v>47</v>
      </c>
      <c r="H50" s="38">
        <f t="shared" si="4"/>
        <v>55</v>
      </c>
      <c r="I50" s="38">
        <f t="shared" si="0"/>
        <v>22</v>
      </c>
      <c r="J50" s="38">
        <f t="shared" si="2"/>
        <v>123</v>
      </c>
      <c r="K50" s="38">
        <f t="shared" si="1"/>
        <v>145</v>
      </c>
      <c r="M50" s="105"/>
      <c r="N50" s="105"/>
      <c r="O50" s="105"/>
      <c r="P50" s="105"/>
      <c r="Q50" s="105"/>
      <c r="R50" s="105"/>
      <c r="S50" s="105"/>
      <c r="T50" s="105"/>
      <c r="U50" s="105"/>
      <c r="V50" s="105"/>
    </row>
    <row r="51" spans="1:22" ht="11.25" customHeight="1">
      <c r="A51" s="89" t="s">
        <v>52</v>
      </c>
      <c r="B51" s="37">
        <v>79922</v>
      </c>
      <c r="C51" s="37">
        <v>12471</v>
      </c>
      <c r="D51" s="90">
        <v>3193383</v>
      </c>
      <c r="E51" s="89">
        <f t="shared" si="3"/>
        <v>3285776</v>
      </c>
      <c r="F51" s="37">
        <v>4272</v>
      </c>
      <c r="G51" s="91">
        <v>32823</v>
      </c>
      <c r="H51" s="38">
        <f t="shared" si="4"/>
        <v>37095</v>
      </c>
      <c r="I51" s="38">
        <f t="shared" si="0"/>
        <v>96665</v>
      </c>
      <c r="J51" s="38">
        <f t="shared" si="2"/>
        <v>3226206</v>
      </c>
      <c r="K51" s="38">
        <f t="shared" si="1"/>
        <v>3322871</v>
      </c>
      <c r="M51" s="105"/>
      <c r="N51" s="105"/>
      <c r="O51" s="105"/>
      <c r="P51" s="105"/>
      <c r="Q51" s="105"/>
      <c r="R51" s="105"/>
      <c r="S51" s="105"/>
      <c r="T51" s="105"/>
      <c r="U51" s="105"/>
      <c r="V51" s="105"/>
    </row>
    <row r="52" spans="1:22" ht="11.25" customHeight="1">
      <c r="A52" s="89" t="s">
        <v>53</v>
      </c>
      <c r="B52" s="37">
        <v>0</v>
      </c>
      <c r="C52" s="37">
        <v>0</v>
      </c>
      <c r="D52" s="90">
        <v>0</v>
      </c>
      <c r="E52" s="89">
        <f t="shared" si="3"/>
        <v>0</v>
      </c>
      <c r="F52" s="37">
        <v>0</v>
      </c>
      <c r="G52" s="91">
        <v>0</v>
      </c>
      <c r="H52" s="38">
        <f t="shared" si="4"/>
        <v>0</v>
      </c>
      <c r="I52" s="38">
        <f t="shared" si="0"/>
        <v>0</v>
      </c>
      <c r="J52" s="38">
        <f t="shared" si="2"/>
        <v>0</v>
      </c>
      <c r="K52" s="38">
        <f t="shared" si="1"/>
        <v>0</v>
      </c>
      <c r="M52" s="105"/>
      <c r="N52" s="105"/>
      <c r="O52" s="105"/>
      <c r="P52" s="105"/>
      <c r="Q52" s="105"/>
      <c r="R52" s="105"/>
      <c r="S52" s="105"/>
      <c r="T52" s="105"/>
      <c r="U52" s="105"/>
      <c r="V52" s="105"/>
    </row>
    <row r="53" spans="1:22" ht="11.25" customHeight="1">
      <c r="A53" s="89" t="s">
        <v>54</v>
      </c>
      <c r="B53" s="37"/>
      <c r="C53" s="37">
        <v>0</v>
      </c>
      <c r="D53" s="90">
        <v>0</v>
      </c>
      <c r="E53" s="89">
        <f t="shared" si="3"/>
        <v>0</v>
      </c>
      <c r="F53" s="37">
        <v>0</v>
      </c>
      <c r="G53" s="91">
        <v>0</v>
      </c>
      <c r="H53" s="38">
        <f t="shared" si="4"/>
        <v>0</v>
      </c>
      <c r="I53" s="38">
        <f t="shared" si="0"/>
        <v>0</v>
      </c>
      <c r="J53" s="38">
        <f t="shared" si="2"/>
        <v>0</v>
      </c>
      <c r="K53" s="38">
        <f t="shared" si="1"/>
        <v>0</v>
      </c>
      <c r="M53" s="105"/>
      <c r="N53" s="105"/>
      <c r="O53" s="105"/>
      <c r="P53" s="105"/>
      <c r="Q53" s="105"/>
      <c r="R53" s="105"/>
      <c r="S53" s="105"/>
      <c r="T53" s="105"/>
      <c r="U53" s="105"/>
      <c r="V53" s="105"/>
    </row>
    <row r="54" spans="1:22" ht="11.25" customHeight="1">
      <c r="A54" s="89" t="s">
        <v>55</v>
      </c>
      <c r="B54" s="37">
        <v>0</v>
      </c>
      <c r="C54" s="37">
        <v>0</v>
      </c>
      <c r="D54" s="90">
        <v>0</v>
      </c>
      <c r="E54" s="89">
        <f t="shared" si="3"/>
        <v>0</v>
      </c>
      <c r="F54" s="37">
        <v>0</v>
      </c>
      <c r="G54" s="91">
        <v>0</v>
      </c>
      <c r="H54" s="38">
        <f t="shared" si="4"/>
        <v>0</v>
      </c>
      <c r="I54" s="38">
        <f t="shared" si="0"/>
        <v>0</v>
      </c>
      <c r="J54" s="38">
        <f t="shared" si="2"/>
        <v>0</v>
      </c>
      <c r="K54" s="38">
        <f t="shared" si="1"/>
        <v>0</v>
      </c>
      <c r="M54" s="105"/>
      <c r="N54" s="105"/>
      <c r="O54" s="105"/>
      <c r="P54" s="105"/>
      <c r="Q54" s="105"/>
      <c r="R54" s="105"/>
      <c r="S54" s="105"/>
      <c r="T54" s="105"/>
      <c r="U54" s="105"/>
      <c r="V54" s="105"/>
    </row>
    <row r="55" spans="1:22" ht="11.25" customHeight="1">
      <c r="A55" s="89" t="s">
        <v>56</v>
      </c>
      <c r="B55" s="37">
        <v>85222</v>
      </c>
      <c r="C55" s="37">
        <v>170677</v>
      </c>
      <c r="D55" s="90">
        <v>1830915</v>
      </c>
      <c r="E55" s="89">
        <f t="shared" si="3"/>
        <v>2086814</v>
      </c>
      <c r="F55" s="37">
        <v>48110</v>
      </c>
      <c r="G55" s="91">
        <v>427804</v>
      </c>
      <c r="H55" s="38">
        <f t="shared" si="4"/>
        <v>475914</v>
      </c>
      <c r="I55" s="38">
        <f t="shared" si="0"/>
        <v>304009</v>
      </c>
      <c r="J55" s="38">
        <f t="shared" si="2"/>
        <v>2258719</v>
      </c>
      <c r="K55" s="38">
        <f t="shared" si="1"/>
        <v>2562728</v>
      </c>
      <c r="M55" s="105"/>
      <c r="N55" s="105"/>
      <c r="O55" s="105"/>
      <c r="P55" s="105"/>
      <c r="Q55" s="105"/>
      <c r="R55" s="105"/>
      <c r="S55" s="105"/>
      <c r="T55" s="105"/>
      <c r="U55" s="105"/>
      <c r="V55" s="105"/>
    </row>
    <row r="56" spans="1:22" ht="11.25" customHeight="1">
      <c r="A56" s="89" t="s">
        <v>57</v>
      </c>
      <c r="B56" s="37">
        <v>4596</v>
      </c>
      <c r="C56" s="37">
        <v>1393</v>
      </c>
      <c r="D56" s="90">
        <v>62182</v>
      </c>
      <c r="E56" s="89">
        <f t="shared" si="3"/>
        <v>68171</v>
      </c>
      <c r="F56" s="37">
        <v>1897</v>
      </c>
      <c r="G56" s="91">
        <v>31800</v>
      </c>
      <c r="H56" s="38">
        <f t="shared" si="4"/>
        <v>33697</v>
      </c>
      <c r="I56" s="38">
        <f t="shared" si="0"/>
        <v>7886</v>
      </c>
      <c r="J56" s="38">
        <f t="shared" si="2"/>
        <v>93982</v>
      </c>
      <c r="K56" s="38">
        <f t="shared" si="1"/>
        <v>101868</v>
      </c>
      <c r="M56" s="105"/>
      <c r="N56" s="105"/>
      <c r="O56" s="105"/>
      <c r="P56" s="105"/>
      <c r="Q56" s="105"/>
      <c r="R56" s="105"/>
      <c r="S56" s="105"/>
      <c r="T56" s="105"/>
      <c r="U56" s="105"/>
      <c r="V56" s="105"/>
    </row>
    <row r="57" spans="1:22" ht="11.25" customHeight="1">
      <c r="A57" s="89" t="s">
        <v>58</v>
      </c>
      <c r="B57" s="37">
        <v>13661</v>
      </c>
      <c r="C57" s="37">
        <v>92628</v>
      </c>
      <c r="D57" s="90">
        <v>800628</v>
      </c>
      <c r="E57" s="89">
        <f t="shared" si="3"/>
        <v>906917</v>
      </c>
      <c r="F57" s="37">
        <v>75072</v>
      </c>
      <c r="G57" s="91">
        <v>739098</v>
      </c>
      <c r="H57" s="38">
        <f t="shared" si="4"/>
        <v>814170</v>
      </c>
      <c r="I57" s="38">
        <f t="shared" si="0"/>
        <v>181361</v>
      </c>
      <c r="J57" s="38">
        <f t="shared" si="2"/>
        <v>1539726</v>
      </c>
      <c r="K57" s="38">
        <f t="shared" si="1"/>
        <v>1721087</v>
      </c>
      <c r="M57" s="105"/>
      <c r="N57" s="105"/>
      <c r="O57" s="105"/>
      <c r="P57" s="105"/>
      <c r="Q57" s="105"/>
      <c r="R57" s="105"/>
      <c r="S57" s="105"/>
      <c r="T57" s="105"/>
      <c r="U57" s="105"/>
      <c r="V57" s="105"/>
    </row>
    <row r="58" spans="1:22" ht="11.25" customHeight="1">
      <c r="A58" s="89" t="s">
        <v>59</v>
      </c>
      <c r="B58" s="37">
        <v>377448</v>
      </c>
      <c r="C58" s="37">
        <v>823</v>
      </c>
      <c r="D58" s="90">
        <v>3059995</v>
      </c>
      <c r="E58" s="89">
        <f t="shared" si="3"/>
        <v>3438266</v>
      </c>
      <c r="F58" s="37">
        <v>11067</v>
      </c>
      <c r="G58" s="91">
        <v>91588</v>
      </c>
      <c r="H58" s="38">
        <f t="shared" si="4"/>
        <v>102655</v>
      </c>
      <c r="I58" s="38">
        <f t="shared" si="0"/>
        <v>389338</v>
      </c>
      <c r="J58" s="38">
        <f t="shared" si="2"/>
        <v>3151583</v>
      </c>
      <c r="K58" s="38">
        <f t="shared" si="1"/>
        <v>3540921</v>
      </c>
      <c r="M58" s="105"/>
      <c r="N58" s="105"/>
      <c r="O58" s="105"/>
      <c r="P58" s="105"/>
      <c r="Q58" s="105"/>
      <c r="R58" s="105"/>
      <c r="S58" s="105"/>
      <c r="T58" s="105"/>
      <c r="U58" s="105"/>
      <c r="V58" s="105"/>
    </row>
    <row r="59" spans="1:22" ht="11.25" customHeight="1">
      <c r="A59" s="89" t="s">
        <v>60</v>
      </c>
      <c r="B59" s="37">
        <v>52371</v>
      </c>
      <c r="C59" s="37">
        <v>304324</v>
      </c>
      <c r="D59" s="90">
        <v>2506940</v>
      </c>
      <c r="E59" s="89">
        <f t="shared" si="3"/>
        <v>2863635</v>
      </c>
      <c r="F59" s="37">
        <v>62374</v>
      </c>
      <c r="G59" s="91">
        <v>521104</v>
      </c>
      <c r="H59" s="38">
        <f t="shared" si="4"/>
        <v>583478</v>
      </c>
      <c r="I59" s="38">
        <f t="shared" si="0"/>
        <v>419069</v>
      </c>
      <c r="J59" s="38">
        <f t="shared" si="2"/>
        <v>3028044</v>
      </c>
      <c r="K59" s="38">
        <f t="shared" si="1"/>
        <v>3447113</v>
      </c>
      <c r="M59" s="105"/>
      <c r="N59" s="105"/>
      <c r="O59" s="105"/>
      <c r="P59" s="105"/>
      <c r="Q59" s="105"/>
      <c r="R59" s="105"/>
      <c r="S59" s="105"/>
      <c r="T59" s="105"/>
      <c r="U59" s="105"/>
      <c r="V59" s="105"/>
    </row>
    <row r="60" spans="1:22" ht="11.25" customHeight="1">
      <c r="A60" s="89" t="s">
        <v>61</v>
      </c>
      <c r="B60" s="37">
        <v>0</v>
      </c>
      <c r="C60" s="37">
        <v>0</v>
      </c>
      <c r="D60" s="90">
        <v>0</v>
      </c>
      <c r="E60" s="89">
        <f t="shared" si="3"/>
        <v>0</v>
      </c>
      <c r="F60" s="37">
        <v>0</v>
      </c>
      <c r="G60" s="91">
        <v>0</v>
      </c>
      <c r="H60" s="38">
        <f t="shared" si="4"/>
        <v>0</v>
      </c>
      <c r="I60" s="38">
        <f t="shared" si="0"/>
        <v>0</v>
      </c>
      <c r="J60" s="38">
        <f t="shared" si="2"/>
        <v>0</v>
      </c>
      <c r="K60" s="38">
        <f t="shared" si="1"/>
        <v>0</v>
      </c>
      <c r="M60" s="105"/>
      <c r="N60" s="105"/>
      <c r="O60" s="105"/>
      <c r="P60" s="105"/>
      <c r="Q60" s="105"/>
      <c r="R60" s="105"/>
      <c r="S60" s="105"/>
      <c r="T60" s="105"/>
      <c r="U60" s="105"/>
      <c r="V60" s="105"/>
    </row>
    <row r="61" spans="1:22" ht="11.25" customHeight="1">
      <c r="A61" s="89" t="s">
        <v>62</v>
      </c>
      <c r="B61" s="37">
        <v>1604</v>
      </c>
      <c r="C61" s="37">
        <v>455</v>
      </c>
      <c r="D61" s="90">
        <v>10911</v>
      </c>
      <c r="E61" s="89">
        <f t="shared" si="3"/>
        <v>12970</v>
      </c>
      <c r="F61" s="37">
        <v>245</v>
      </c>
      <c r="G61" s="91">
        <v>1195</v>
      </c>
      <c r="H61" s="38">
        <f t="shared" si="4"/>
        <v>1440</v>
      </c>
      <c r="I61" s="38">
        <f t="shared" si="0"/>
        <v>2304</v>
      </c>
      <c r="J61" s="38">
        <f t="shared" si="2"/>
        <v>12106</v>
      </c>
      <c r="K61" s="38">
        <f t="shared" si="1"/>
        <v>14410</v>
      </c>
      <c r="M61" s="105"/>
      <c r="N61" s="105"/>
      <c r="O61" s="105"/>
      <c r="P61" s="105"/>
      <c r="Q61" s="105"/>
      <c r="R61" s="105"/>
      <c r="S61" s="105"/>
      <c r="T61" s="105"/>
      <c r="U61" s="105"/>
      <c r="V61" s="105"/>
    </row>
    <row r="62" spans="1:22" ht="11.25" customHeight="1">
      <c r="A62" s="89" t="s">
        <v>63</v>
      </c>
      <c r="B62" s="37">
        <v>201741</v>
      </c>
      <c r="C62" s="37">
        <v>92</v>
      </c>
      <c r="D62" s="90">
        <v>353879</v>
      </c>
      <c r="E62" s="89">
        <f t="shared" si="3"/>
        <v>555712</v>
      </c>
      <c r="F62" s="37">
        <v>528</v>
      </c>
      <c r="G62" s="91">
        <v>2868</v>
      </c>
      <c r="H62" s="38">
        <f t="shared" si="4"/>
        <v>3396</v>
      </c>
      <c r="I62" s="38">
        <f t="shared" si="0"/>
        <v>202361</v>
      </c>
      <c r="J62" s="38">
        <f t="shared" si="2"/>
        <v>356747</v>
      </c>
      <c r="K62" s="38">
        <f t="shared" si="1"/>
        <v>559108</v>
      </c>
      <c r="M62" s="105"/>
      <c r="N62" s="105"/>
      <c r="O62" s="105"/>
      <c r="P62" s="105"/>
      <c r="Q62" s="105"/>
      <c r="R62" s="105"/>
      <c r="S62" s="105"/>
      <c r="T62" s="105"/>
      <c r="U62" s="105"/>
      <c r="V62" s="105"/>
    </row>
    <row r="63" spans="1:22" ht="11.25" customHeight="1">
      <c r="A63" s="89" t="s">
        <v>64</v>
      </c>
      <c r="B63" s="37">
        <v>377</v>
      </c>
      <c r="C63" s="37">
        <v>183</v>
      </c>
      <c r="D63" s="90">
        <v>4112</v>
      </c>
      <c r="E63" s="89">
        <f t="shared" si="3"/>
        <v>4672</v>
      </c>
      <c r="F63" s="37">
        <v>311</v>
      </c>
      <c r="G63" s="91">
        <v>1295</v>
      </c>
      <c r="H63" s="38">
        <f t="shared" si="4"/>
        <v>1606</v>
      </c>
      <c r="I63" s="38">
        <f t="shared" si="0"/>
        <v>871</v>
      </c>
      <c r="J63" s="38">
        <f t="shared" si="2"/>
        <v>5407</v>
      </c>
      <c r="K63" s="38">
        <f t="shared" si="1"/>
        <v>6278</v>
      </c>
      <c r="M63" s="105"/>
      <c r="N63" s="105"/>
      <c r="O63" s="105"/>
      <c r="P63" s="105"/>
      <c r="Q63" s="105"/>
      <c r="R63" s="105"/>
      <c r="S63" s="105"/>
      <c r="T63" s="105"/>
      <c r="U63" s="105"/>
      <c r="V63" s="105"/>
    </row>
    <row r="64" spans="1:22" ht="11.25" customHeight="1">
      <c r="A64" s="89" t="s">
        <v>65</v>
      </c>
      <c r="B64" s="37">
        <v>3313</v>
      </c>
      <c r="C64" s="37">
        <v>57</v>
      </c>
      <c r="D64" s="90">
        <v>39469</v>
      </c>
      <c r="E64" s="89">
        <f t="shared" si="3"/>
        <v>42839</v>
      </c>
      <c r="F64" s="37">
        <v>480</v>
      </c>
      <c r="G64" s="91">
        <v>4591</v>
      </c>
      <c r="H64" s="38">
        <f t="shared" si="4"/>
        <v>5071</v>
      </c>
      <c r="I64" s="38">
        <f t="shared" si="0"/>
        <v>3850</v>
      </c>
      <c r="J64" s="38">
        <f t="shared" si="2"/>
        <v>44060</v>
      </c>
      <c r="K64" s="38">
        <f t="shared" si="1"/>
        <v>47910</v>
      </c>
      <c r="M64" s="105"/>
      <c r="N64" s="105"/>
      <c r="O64" s="105"/>
      <c r="P64" s="105"/>
      <c r="Q64" s="105"/>
      <c r="R64" s="105"/>
      <c r="S64" s="105"/>
      <c r="T64" s="105"/>
      <c r="U64" s="105"/>
      <c r="V64" s="105"/>
    </row>
    <row r="65" spans="1:22" ht="11.25" customHeight="1">
      <c r="A65" s="89" t="s">
        <v>66</v>
      </c>
      <c r="B65" s="37">
        <v>1626</v>
      </c>
      <c r="C65" s="37">
        <v>1957</v>
      </c>
      <c r="D65" s="90">
        <v>20846</v>
      </c>
      <c r="E65" s="89">
        <f t="shared" si="3"/>
        <v>24429</v>
      </c>
      <c r="F65" s="37">
        <v>479</v>
      </c>
      <c r="G65" s="91">
        <v>18179</v>
      </c>
      <c r="H65" s="38">
        <f t="shared" si="4"/>
        <v>18658</v>
      </c>
      <c r="I65" s="38">
        <f t="shared" si="0"/>
        <v>4062</v>
      </c>
      <c r="J65" s="38">
        <f t="shared" si="2"/>
        <v>39025</v>
      </c>
      <c r="K65" s="38">
        <f t="shared" si="1"/>
        <v>43087</v>
      </c>
      <c r="M65" s="105"/>
      <c r="N65" s="105"/>
      <c r="O65" s="105"/>
      <c r="P65" s="105"/>
      <c r="Q65" s="105"/>
      <c r="R65" s="105"/>
      <c r="S65" s="105"/>
      <c r="T65" s="105"/>
      <c r="U65" s="105"/>
      <c r="V65" s="105"/>
    </row>
    <row r="66" spans="1:22" ht="11.25" customHeight="1">
      <c r="A66" s="89" t="s">
        <v>67</v>
      </c>
      <c r="B66" s="37">
        <v>36193</v>
      </c>
      <c r="C66" s="37">
        <v>2118</v>
      </c>
      <c r="D66" s="90">
        <v>238000</v>
      </c>
      <c r="E66" s="89">
        <f t="shared" si="3"/>
        <v>276311</v>
      </c>
      <c r="F66" s="37">
        <v>22604</v>
      </c>
      <c r="G66" s="91">
        <v>238097</v>
      </c>
      <c r="H66" s="38">
        <f t="shared" si="4"/>
        <v>260701</v>
      </c>
      <c r="I66" s="38">
        <f t="shared" si="0"/>
        <v>60915</v>
      </c>
      <c r="J66" s="38">
        <f t="shared" si="2"/>
        <v>476097</v>
      </c>
      <c r="K66" s="38">
        <f t="shared" si="1"/>
        <v>537012</v>
      </c>
      <c r="M66" s="105"/>
      <c r="N66" s="105"/>
      <c r="O66" s="105"/>
      <c r="P66" s="105"/>
      <c r="Q66" s="105"/>
      <c r="R66" s="105"/>
      <c r="S66" s="105"/>
      <c r="T66" s="105"/>
      <c r="U66" s="105"/>
      <c r="V66" s="105"/>
    </row>
    <row r="67" spans="1:22" ht="11.25" customHeight="1">
      <c r="A67" s="89" t="s">
        <v>68</v>
      </c>
      <c r="B67" s="37">
        <v>2321</v>
      </c>
      <c r="C67" s="37">
        <v>1089</v>
      </c>
      <c r="D67" s="90">
        <v>20275</v>
      </c>
      <c r="E67" s="89">
        <f t="shared" si="3"/>
        <v>23685</v>
      </c>
      <c r="F67" s="37">
        <v>954</v>
      </c>
      <c r="G67" s="91">
        <v>6951</v>
      </c>
      <c r="H67" s="38">
        <f t="shared" si="4"/>
        <v>7905</v>
      </c>
      <c r="I67" s="38">
        <f t="shared" si="0"/>
        <v>4364</v>
      </c>
      <c r="J67" s="38">
        <f t="shared" si="2"/>
        <v>27226</v>
      </c>
      <c r="K67" s="38">
        <f t="shared" si="1"/>
        <v>31590</v>
      </c>
      <c r="M67" s="105"/>
      <c r="N67" s="105"/>
      <c r="O67" s="105"/>
      <c r="P67" s="105"/>
      <c r="Q67" s="105"/>
      <c r="R67" s="105"/>
      <c r="S67" s="105"/>
      <c r="T67" s="105"/>
      <c r="U67" s="105"/>
      <c r="V67" s="105"/>
    </row>
    <row r="68" spans="1:22" ht="11.25" customHeight="1">
      <c r="A68" s="89" t="s">
        <v>69</v>
      </c>
      <c r="B68" s="37">
        <v>0</v>
      </c>
      <c r="C68" s="37">
        <v>0</v>
      </c>
      <c r="D68" s="90">
        <v>0</v>
      </c>
      <c r="E68" s="89">
        <f t="shared" si="3"/>
        <v>0</v>
      </c>
      <c r="F68" s="37">
        <v>0</v>
      </c>
      <c r="G68" s="91">
        <v>0</v>
      </c>
      <c r="H68" s="38">
        <f t="shared" si="4"/>
        <v>0</v>
      </c>
      <c r="I68" s="38">
        <f t="shared" si="0"/>
        <v>0</v>
      </c>
      <c r="J68" s="38">
        <f t="shared" si="2"/>
        <v>0</v>
      </c>
      <c r="K68" s="38">
        <f t="shared" si="1"/>
        <v>0</v>
      </c>
      <c r="M68" s="105"/>
      <c r="N68" s="105"/>
      <c r="O68" s="105"/>
      <c r="P68" s="105"/>
      <c r="Q68" s="105"/>
      <c r="R68" s="105" t="s">
        <v>143</v>
      </c>
      <c r="S68" s="105"/>
      <c r="T68" s="105"/>
      <c r="U68" s="105"/>
      <c r="V68" s="105"/>
    </row>
    <row r="69" spans="1:22" ht="11.25" customHeight="1">
      <c r="A69" s="89" t="s">
        <v>70</v>
      </c>
      <c r="B69" s="37">
        <v>29467</v>
      </c>
      <c r="C69" s="37">
        <v>7274</v>
      </c>
      <c r="D69" s="90">
        <v>428234</v>
      </c>
      <c r="E69" s="89">
        <f t="shared" si="3"/>
        <v>464975</v>
      </c>
      <c r="F69" s="37">
        <v>76421</v>
      </c>
      <c r="G69" s="91">
        <v>296004</v>
      </c>
      <c r="H69" s="38">
        <f t="shared" si="4"/>
        <v>372425</v>
      </c>
      <c r="I69" s="38">
        <f t="shared" si="0"/>
        <v>113162</v>
      </c>
      <c r="J69" s="38">
        <f t="shared" si="2"/>
        <v>724238</v>
      </c>
      <c r="K69" s="38">
        <f t="shared" si="1"/>
        <v>837400</v>
      </c>
      <c r="M69" s="105"/>
      <c r="N69" s="105"/>
      <c r="O69" s="105"/>
      <c r="P69" s="105"/>
      <c r="Q69" s="105"/>
      <c r="R69" s="105"/>
      <c r="S69" s="105"/>
      <c r="T69" s="105"/>
      <c r="U69" s="105"/>
      <c r="V69" s="105"/>
    </row>
    <row r="70" spans="1:22" ht="11.25" customHeight="1">
      <c r="A70" s="89" t="s">
        <v>71</v>
      </c>
      <c r="B70" s="37">
        <v>256</v>
      </c>
      <c r="C70" s="37">
        <v>18</v>
      </c>
      <c r="D70" s="90">
        <v>1597</v>
      </c>
      <c r="E70" s="89">
        <f t="shared" si="3"/>
        <v>1871</v>
      </c>
      <c r="F70" s="37">
        <v>13</v>
      </c>
      <c r="G70" s="91">
        <v>207</v>
      </c>
      <c r="H70" s="38">
        <f t="shared" si="4"/>
        <v>220</v>
      </c>
      <c r="I70" s="38">
        <f t="shared" si="0"/>
        <v>287</v>
      </c>
      <c r="J70" s="38">
        <f t="shared" si="2"/>
        <v>1804</v>
      </c>
      <c r="K70" s="38">
        <f t="shared" si="1"/>
        <v>2091</v>
      </c>
      <c r="M70" s="105"/>
      <c r="N70" s="105"/>
      <c r="O70" s="105"/>
      <c r="P70" s="105"/>
      <c r="Q70" s="105"/>
      <c r="R70" s="105"/>
      <c r="S70" s="105"/>
      <c r="T70" s="105"/>
      <c r="U70" s="105"/>
      <c r="V70" s="105"/>
    </row>
    <row r="71" spans="1:22" ht="11.25" customHeight="1">
      <c r="A71" s="89" t="s">
        <v>72</v>
      </c>
      <c r="B71" s="37">
        <v>10631</v>
      </c>
      <c r="C71" s="37">
        <v>5650</v>
      </c>
      <c r="D71" s="90">
        <v>131656</v>
      </c>
      <c r="E71" s="89">
        <f t="shared" si="3"/>
        <v>147937</v>
      </c>
      <c r="F71" s="37">
        <v>1054</v>
      </c>
      <c r="G71" s="91">
        <v>12486</v>
      </c>
      <c r="H71" s="38">
        <f t="shared" si="4"/>
        <v>13540</v>
      </c>
      <c r="I71" s="38">
        <f t="shared" si="0"/>
        <v>17335</v>
      </c>
      <c r="J71" s="38">
        <f t="shared" si="2"/>
        <v>144142</v>
      </c>
      <c r="K71" s="38">
        <f t="shared" si="1"/>
        <v>161477</v>
      </c>
      <c r="M71" s="105"/>
      <c r="N71" s="105"/>
      <c r="O71" s="105"/>
      <c r="P71" s="105"/>
      <c r="Q71" s="105"/>
      <c r="R71" s="105"/>
      <c r="S71" s="105"/>
      <c r="T71" s="105"/>
      <c r="U71" s="105"/>
      <c r="V71" s="105"/>
    </row>
    <row r="72" spans="1:22" ht="11.25" customHeight="1">
      <c r="A72" s="89" t="s">
        <v>73</v>
      </c>
      <c r="B72" s="37">
        <v>15172</v>
      </c>
      <c r="C72" s="37">
        <v>678</v>
      </c>
      <c r="D72" s="90">
        <v>97769</v>
      </c>
      <c r="E72" s="89">
        <f t="shared" si="3"/>
        <v>113619</v>
      </c>
      <c r="F72" s="37">
        <v>1609</v>
      </c>
      <c r="G72" s="91">
        <v>18284</v>
      </c>
      <c r="H72" s="38">
        <f t="shared" si="4"/>
        <v>19893</v>
      </c>
      <c r="I72" s="38">
        <f t="shared" si="0"/>
        <v>17459</v>
      </c>
      <c r="J72" s="38">
        <f t="shared" si="2"/>
        <v>116053</v>
      </c>
      <c r="K72" s="38">
        <f t="shared" si="1"/>
        <v>133512</v>
      </c>
      <c r="M72" s="105"/>
      <c r="N72" s="105"/>
      <c r="O72" s="105"/>
      <c r="P72" s="105"/>
      <c r="Q72" s="105"/>
      <c r="R72" s="105"/>
      <c r="S72" s="105"/>
      <c r="T72" s="105"/>
      <c r="U72" s="105"/>
      <c r="V72" s="105"/>
    </row>
    <row r="73" spans="1:22" ht="11.25" customHeight="1">
      <c r="A73" s="89" t="s">
        <v>74</v>
      </c>
      <c r="B73" s="37">
        <v>0</v>
      </c>
      <c r="C73" s="37">
        <v>16</v>
      </c>
      <c r="D73" s="90">
        <v>128</v>
      </c>
      <c r="E73" s="89">
        <f t="shared" si="3"/>
        <v>144</v>
      </c>
      <c r="F73" s="37">
        <v>0</v>
      </c>
      <c r="G73" s="91">
        <v>0</v>
      </c>
      <c r="H73" s="38">
        <f t="shared" si="4"/>
        <v>0</v>
      </c>
      <c r="I73" s="38">
        <f t="shared" si="0"/>
        <v>16</v>
      </c>
      <c r="J73" s="38">
        <f t="shared" si="2"/>
        <v>128</v>
      </c>
      <c r="K73" s="38">
        <f t="shared" si="1"/>
        <v>144</v>
      </c>
      <c r="M73" s="105"/>
      <c r="N73" s="105"/>
      <c r="O73" s="105"/>
      <c r="P73" s="105"/>
      <c r="Q73" s="105"/>
      <c r="R73" s="105"/>
      <c r="S73" s="105"/>
      <c r="T73" s="105"/>
      <c r="U73" s="105"/>
      <c r="V73" s="105"/>
    </row>
    <row r="74" spans="1:22" ht="11.25" customHeight="1">
      <c r="A74" s="89" t="s">
        <v>75</v>
      </c>
      <c r="B74" s="37">
        <v>113041</v>
      </c>
      <c r="C74" s="37">
        <v>5010</v>
      </c>
      <c r="D74" s="90">
        <v>665825</v>
      </c>
      <c r="E74" s="89">
        <f t="shared" si="3"/>
        <v>783876</v>
      </c>
      <c r="F74" s="37">
        <v>16085</v>
      </c>
      <c r="G74" s="91">
        <v>68718</v>
      </c>
      <c r="H74" s="38">
        <f t="shared" si="4"/>
        <v>84803</v>
      </c>
      <c r="I74" s="38">
        <f t="shared" si="0"/>
        <v>134136</v>
      </c>
      <c r="J74" s="38">
        <f t="shared" si="2"/>
        <v>734543</v>
      </c>
      <c r="K74" s="38">
        <f t="shared" si="1"/>
        <v>868679</v>
      </c>
      <c r="M74" s="105"/>
      <c r="N74" s="105"/>
      <c r="O74" s="105"/>
      <c r="P74" s="105"/>
      <c r="Q74" s="105"/>
      <c r="R74" s="105"/>
      <c r="S74" s="105"/>
      <c r="T74" s="105"/>
      <c r="U74" s="105"/>
      <c r="V74" s="105"/>
    </row>
    <row r="75" spans="1:22" ht="11.25" customHeight="1">
      <c r="A75" s="89" t="s">
        <v>76</v>
      </c>
      <c r="B75" s="37">
        <v>0</v>
      </c>
      <c r="C75" s="37">
        <v>0</v>
      </c>
      <c r="D75" s="90">
        <v>0</v>
      </c>
      <c r="E75" s="89">
        <f t="shared" si="3"/>
        <v>0</v>
      </c>
      <c r="F75" s="37">
        <v>0</v>
      </c>
      <c r="G75" s="91">
        <v>0</v>
      </c>
      <c r="H75" s="38">
        <f t="shared" si="4"/>
        <v>0</v>
      </c>
      <c r="I75" s="38">
        <f t="shared" si="0"/>
        <v>0</v>
      </c>
      <c r="J75" s="38">
        <f t="shared" si="2"/>
        <v>0</v>
      </c>
      <c r="K75" s="38">
        <f t="shared" si="1"/>
        <v>0</v>
      </c>
      <c r="M75" s="105"/>
      <c r="N75" s="105"/>
      <c r="O75" s="105"/>
      <c r="P75" s="105"/>
      <c r="Q75" s="105"/>
      <c r="R75" s="105"/>
      <c r="S75" s="105"/>
      <c r="T75" s="105"/>
      <c r="U75" s="105"/>
      <c r="V75" s="105"/>
    </row>
    <row r="76" spans="1:22" ht="11.25" customHeight="1">
      <c r="A76" s="89" t="s">
        <v>77</v>
      </c>
      <c r="B76" s="37">
        <v>187897</v>
      </c>
      <c r="C76" s="37">
        <v>0</v>
      </c>
      <c r="D76" s="90">
        <v>1699906</v>
      </c>
      <c r="E76" s="89">
        <f t="shared" si="3"/>
        <v>1887803</v>
      </c>
      <c r="F76" s="37">
        <v>7468</v>
      </c>
      <c r="G76" s="91">
        <v>73381</v>
      </c>
      <c r="H76" s="38">
        <f t="shared" si="4"/>
        <v>80849</v>
      </c>
      <c r="I76" s="38">
        <f t="shared" si="0"/>
        <v>195365</v>
      </c>
      <c r="J76" s="38">
        <f t="shared" si="2"/>
        <v>1773287</v>
      </c>
      <c r="K76" s="38">
        <f t="shared" si="1"/>
        <v>1968652</v>
      </c>
      <c r="M76" s="105"/>
      <c r="N76" s="105"/>
      <c r="O76" s="105"/>
      <c r="P76" s="105"/>
      <c r="Q76" s="105"/>
      <c r="R76" s="105"/>
      <c r="S76" s="105"/>
      <c r="T76" s="105"/>
      <c r="U76" s="105"/>
      <c r="V76" s="105"/>
    </row>
    <row r="77" spans="1:22" ht="11.25" customHeight="1">
      <c r="A77" s="89" t="s">
        <v>78</v>
      </c>
      <c r="B77" s="37">
        <v>110</v>
      </c>
      <c r="C77" s="37">
        <v>140</v>
      </c>
      <c r="D77" s="90">
        <v>1689</v>
      </c>
      <c r="E77" s="89">
        <f t="shared" si="3"/>
        <v>1939</v>
      </c>
      <c r="F77" s="37">
        <v>5</v>
      </c>
      <c r="G77" s="91">
        <v>192</v>
      </c>
      <c r="H77" s="38">
        <f t="shared" si="4"/>
        <v>197</v>
      </c>
      <c r="I77" s="38">
        <f t="shared" si="0"/>
        <v>255</v>
      </c>
      <c r="J77" s="38">
        <f t="shared" si="2"/>
        <v>1881</v>
      </c>
      <c r="K77" s="38">
        <f t="shared" si="1"/>
        <v>2136</v>
      </c>
      <c r="M77" s="105"/>
      <c r="N77" s="105"/>
      <c r="O77" s="105"/>
      <c r="P77" s="105"/>
      <c r="Q77" s="105"/>
      <c r="R77" s="105"/>
      <c r="S77" s="105"/>
      <c r="T77" s="105"/>
      <c r="U77" s="105"/>
      <c r="V77" s="105"/>
    </row>
    <row r="78" spans="1:22" ht="11.25" customHeight="1">
      <c r="A78" s="89" t="s">
        <v>79</v>
      </c>
      <c r="B78" s="37">
        <v>0</v>
      </c>
      <c r="C78" s="37">
        <v>0</v>
      </c>
      <c r="D78" s="90">
        <v>0</v>
      </c>
      <c r="E78" s="89">
        <f t="shared" si="3"/>
        <v>0</v>
      </c>
      <c r="F78" s="37">
        <v>0</v>
      </c>
      <c r="G78" s="91">
        <v>0</v>
      </c>
      <c r="H78" s="38">
        <f t="shared" si="4"/>
        <v>0</v>
      </c>
      <c r="I78" s="38">
        <f t="shared" si="0"/>
        <v>0</v>
      </c>
      <c r="J78" s="38">
        <f t="shared" si="2"/>
        <v>0</v>
      </c>
      <c r="K78" s="38">
        <f t="shared" si="1"/>
        <v>0</v>
      </c>
      <c r="M78" s="105"/>
      <c r="N78" s="105"/>
      <c r="O78" s="105"/>
      <c r="P78" s="105"/>
      <c r="Q78" s="105"/>
      <c r="R78" s="105"/>
      <c r="S78" s="105"/>
      <c r="T78" s="105"/>
      <c r="U78" s="105"/>
      <c r="V78" s="105"/>
    </row>
    <row r="79" spans="1:22" ht="11.25" customHeight="1">
      <c r="A79" s="89" t="s">
        <v>80</v>
      </c>
      <c r="B79" s="37">
        <v>200</v>
      </c>
      <c r="C79" s="37">
        <v>0</v>
      </c>
      <c r="D79" s="90">
        <v>1915</v>
      </c>
      <c r="E79" s="89">
        <f t="shared" si="3"/>
        <v>2115</v>
      </c>
      <c r="F79" s="37">
        <v>174</v>
      </c>
      <c r="G79" s="91">
        <v>1132</v>
      </c>
      <c r="H79" s="38">
        <f t="shared" si="4"/>
        <v>1306</v>
      </c>
      <c r="I79" s="38">
        <f t="shared" si="0"/>
        <v>374</v>
      </c>
      <c r="J79" s="38">
        <f t="shared" si="2"/>
        <v>3047</v>
      </c>
      <c r="K79" s="38">
        <f t="shared" si="1"/>
        <v>3421</v>
      </c>
      <c r="M79" s="105"/>
      <c r="N79" s="105"/>
      <c r="O79" s="105"/>
      <c r="P79" s="105"/>
      <c r="Q79" s="105"/>
      <c r="R79" s="105"/>
      <c r="S79" s="105"/>
      <c r="T79" s="105"/>
      <c r="U79" s="105"/>
      <c r="V79" s="105"/>
    </row>
    <row r="80" spans="1:22" ht="11.25" customHeight="1">
      <c r="A80" s="89" t="s">
        <v>81</v>
      </c>
      <c r="B80" s="37">
        <v>0</v>
      </c>
      <c r="C80" s="37">
        <v>58</v>
      </c>
      <c r="D80" s="90">
        <v>607</v>
      </c>
      <c r="E80" s="89">
        <f t="shared" si="3"/>
        <v>665</v>
      </c>
      <c r="F80" s="37">
        <v>38</v>
      </c>
      <c r="G80" s="91">
        <v>301</v>
      </c>
      <c r="H80" s="38">
        <f t="shared" si="4"/>
        <v>339</v>
      </c>
      <c r="I80" s="38">
        <f t="shared" si="0"/>
        <v>96</v>
      </c>
      <c r="J80" s="38">
        <f t="shared" si="2"/>
        <v>908</v>
      </c>
      <c r="K80" s="38">
        <f t="shared" si="1"/>
        <v>1004</v>
      </c>
      <c r="M80" s="105"/>
      <c r="N80" s="105"/>
      <c r="O80" s="105"/>
      <c r="P80" s="105"/>
      <c r="Q80" s="105"/>
      <c r="R80" s="105"/>
      <c r="S80" s="105"/>
      <c r="T80" s="105"/>
      <c r="U80" s="105"/>
      <c r="V80" s="105"/>
    </row>
    <row r="81" spans="1:22" ht="11.25" customHeight="1">
      <c r="A81" s="89" t="s">
        <v>82</v>
      </c>
      <c r="B81" s="37">
        <v>0</v>
      </c>
      <c r="C81" s="37">
        <v>0</v>
      </c>
      <c r="D81" s="90">
        <v>0</v>
      </c>
      <c r="E81" s="89">
        <f t="shared" si="3"/>
        <v>0</v>
      </c>
      <c r="F81" s="37">
        <v>0</v>
      </c>
      <c r="G81" s="91">
        <v>0</v>
      </c>
      <c r="H81" s="38">
        <f t="shared" si="4"/>
        <v>0</v>
      </c>
      <c r="I81" s="38">
        <f t="shared" si="0"/>
        <v>0</v>
      </c>
      <c r="J81" s="38">
        <f t="shared" si="2"/>
        <v>0</v>
      </c>
      <c r="K81" s="38">
        <f t="shared" si="1"/>
        <v>0</v>
      </c>
      <c r="M81" s="105"/>
      <c r="N81" s="105"/>
      <c r="O81" s="105"/>
      <c r="P81" s="105"/>
      <c r="Q81" s="105"/>
      <c r="R81" s="105"/>
      <c r="S81" s="105"/>
      <c r="T81" s="105"/>
      <c r="U81" s="105"/>
      <c r="V81" s="105"/>
    </row>
    <row r="82" spans="1:22" ht="11.25" customHeight="1">
      <c r="A82" s="89" t="s">
        <v>83</v>
      </c>
      <c r="B82" s="37">
        <v>207</v>
      </c>
      <c r="C82" s="37">
        <v>0</v>
      </c>
      <c r="D82" s="90">
        <v>1001</v>
      </c>
      <c r="E82" s="89">
        <f t="shared" si="3"/>
        <v>1208</v>
      </c>
      <c r="F82" s="37">
        <v>83</v>
      </c>
      <c r="G82" s="91">
        <v>463</v>
      </c>
      <c r="H82" s="38">
        <f t="shared" si="4"/>
        <v>546</v>
      </c>
      <c r="I82" s="38">
        <f t="shared" si="0"/>
        <v>290</v>
      </c>
      <c r="J82" s="38">
        <f t="shared" si="2"/>
        <v>1464</v>
      </c>
      <c r="K82" s="38">
        <f t="shared" si="1"/>
        <v>1754</v>
      </c>
      <c r="M82" s="105"/>
      <c r="N82" s="105"/>
      <c r="O82" s="105"/>
      <c r="P82" s="105"/>
      <c r="Q82" s="105"/>
      <c r="R82" s="105"/>
      <c r="S82" s="105"/>
      <c r="T82" s="105"/>
      <c r="U82" s="105"/>
      <c r="V82" s="105"/>
    </row>
    <row r="83" spans="1:22" ht="11.25" customHeight="1">
      <c r="A83" s="89" t="s">
        <v>84</v>
      </c>
      <c r="B83" s="37">
        <v>14394</v>
      </c>
      <c r="C83" s="37">
        <v>257</v>
      </c>
      <c r="D83" s="90">
        <v>64699</v>
      </c>
      <c r="E83" s="89">
        <f t="shared" si="3"/>
        <v>79350</v>
      </c>
      <c r="F83" s="37">
        <v>1713</v>
      </c>
      <c r="G83" s="91">
        <v>11562</v>
      </c>
      <c r="H83" s="38">
        <f t="shared" si="4"/>
        <v>13275</v>
      </c>
      <c r="I83" s="38">
        <f t="shared" si="0"/>
        <v>16364</v>
      </c>
      <c r="J83" s="38">
        <f t="shared" si="2"/>
        <v>76261</v>
      </c>
      <c r="K83" s="38">
        <f t="shared" si="1"/>
        <v>92625</v>
      </c>
      <c r="M83" s="105"/>
      <c r="N83" s="105"/>
      <c r="O83" s="105"/>
      <c r="P83" s="105"/>
      <c r="Q83" s="105"/>
      <c r="R83" s="105"/>
      <c r="S83" s="105"/>
      <c r="T83" s="105"/>
      <c r="U83" s="105"/>
      <c r="V83" s="105"/>
    </row>
    <row r="84" spans="1:22" ht="11.25" customHeight="1">
      <c r="A84" s="89" t="s">
        <v>85</v>
      </c>
      <c r="B84" s="37">
        <v>0</v>
      </c>
      <c r="C84" s="37">
        <v>0</v>
      </c>
      <c r="D84" s="90">
        <v>0</v>
      </c>
      <c r="E84" s="89">
        <f t="shared" si="3"/>
        <v>0</v>
      </c>
      <c r="F84" s="37">
        <v>0</v>
      </c>
      <c r="G84" s="91">
        <v>0</v>
      </c>
      <c r="H84" s="38">
        <f t="shared" si="4"/>
        <v>0</v>
      </c>
      <c r="I84" s="38">
        <f t="shared" si="0"/>
        <v>0</v>
      </c>
      <c r="J84" s="38">
        <f t="shared" si="2"/>
        <v>0</v>
      </c>
      <c r="K84" s="38">
        <f t="shared" si="1"/>
        <v>0</v>
      </c>
      <c r="M84" s="105"/>
      <c r="N84" s="105"/>
      <c r="O84" s="105"/>
      <c r="P84" s="105"/>
      <c r="Q84" s="105"/>
      <c r="R84" s="105"/>
      <c r="S84" s="105"/>
      <c r="T84" s="105"/>
      <c r="U84" s="105"/>
      <c r="V84" s="105"/>
    </row>
    <row r="85" spans="1:22" ht="11.25" customHeight="1">
      <c r="A85" s="89" t="s">
        <v>86</v>
      </c>
      <c r="B85" s="37">
        <v>0</v>
      </c>
      <c r="C85" s="37">
        <v>0</v>
      </c>
      <c r="D85" s="90">
        <v>0</v>
      </c>
      <c r="E85" s="89">
        <f t="shared" si="3"/>
        <v>0</v>
      </c>
      <c r="F85" s="37">
        <v>0</v>
      </c>
      <c r="G85" s="91">
        <v>0</v>
      </c>
      <c r="H85" s="38">
        <f t="shared" si="4"/>
        <v>0</v>
      </c>
      <c r="I85" s="38">
        <f t="shared" si="0"/>
        <v>0</v>
      </c>
      <c r="J85" s="38">
        <f t="shared" si="2"/>
        <v>0</v>
      </c>
      <c r="K85" s="38">
        <f t="shared" si="1"/>
        <v>0</v>
      </c>
      <c r="M85" s="105"/>
      <c r="N85" s="105"/>
      <c r="O85" s="105"/>
      <c r="P85" s="105"/>
      <c r="Q85" s="105"/>
      <c r="R85" s="105"/>
      <c r="S85" s="105"/>
      <c r="T85" s="105"/>
      <c r="U85" s="105"/>
      <c r="V85" s="105"/>
    </row>
    <row r="86" spans="1:22" ht="11.25" customHeight="1">
      <c r="A86" s="89" t="s">
        <v>87</v>
      </c>
      <c r="B86" s="37">
        <v>0</v>
      </c>
      <c r="C86" s="37">
        <v>0</v>
      </c>
      <c r="D86" s="90">
        <v>0</v>
      </c>
      <c r="E86" s="89">
        <f t="shared" si="3"/>
        <v>0</v>
      </c>
      <c r="F86" s="37">
        <v>0</v>
      </c>
      <c r="G86" s="91">
        <v>0</v>
      </c>
      <c r="H86" s="38">
        <f t="shared" si="4"/>
        <v>0</v>
      </c>
      <c r="I86" s="38">
        <f t="shared" si="0"/>
        <v>0</v>
      </c>
      <c r="J86" s="38">
        <f t="shared" si="2"/>
        <v>0</v>
      </c>
      <c r="K86" s="38">
        <f t="shared" si="1"/>
        <v>0</v>
      </c>
      <c r="M86" s="105"/>
      <c r="N86" s="105"/>
      <c r="O86" s="105"/>
      <c r="P86" s="105"/>
      <c r="Q86" s="105"/>
      <c r="R86" s="105"/>
      <c r="S86" s="105"/>
      <c r="T86" s="105"/>
      <c r="U86" s="105"/>
      <c r="V86" s="105"/>
    </row>
    <row r="87" spans="1:22" ht="11.25" customHeight="1">
      <c r="A87" s="89" t="s">
        <v>88</v>
      </c>
      <c r="B87" s="37">
        <v>0</v>
      </c>
      <c r="C87" s="37">
        <v>0</v>
      </c>
      <c r="D87" s="90">
        <v>0</v>
      </c>
      <c r="E87" s="89">
        <f t="shared" si="3"/>
        <v>0</v>
      </c>
      <c r="F87" s="37">
        <v>0</v>
      </c>
      <c r="G87" s="91">
        <v>0</v>
      </c>
      <c r="H87" s="38">
        <f t="shared" si="4"/>
        <v>0</v>
      </c>
      <c r="I87" s="38">
        <f t="shared" si="0"/>
        <v>0</v>
      </c>
      <c r="J87" s="38">
        <f t="shared" si="2"/>
        <v>0</v>
      </c>
      <c r="K87" s="38">
        <f t="shared" si="1"/>
        <v>0</v>
      </c>
      <c r="M87" s="105"/>
      <c r="N87" s="105"/>
      <c r="O87" s="105"/>
      <c r="P87" s="105"/>
      <c r="Q87" s="105"/>
      <c r="R87" s="105"/>
      <c r="S87" s="105"/>
      <c r="T87" s="105"/>
      <c r="U87" s="105"/>
      <c r="V87" s="105"/>
    </row>
    <row r="88" spans="1:22" ht="11.25" customHeight="1">
      <c r="A88" s="89" t="s">
        <v>89</v>
      </c>
      <c r="B88" s="37">
        <v>758</v>
      </c>
      <c r="C88" s="37">
        <v>230</v>
      </c>
      <c r="D88" s="90">
        <v>5841</v>
      </c>
      <c r="E88" s="89">
        <f t="shared" si="3"/>
        <v>6829</v>
      </c>
      <c r="F88" s="37">
        <v>87</v>
      </c>
      <c r="G88" s="91">
        <v>810</v>
      </c>
      <c r="H88" s="38">
        <f t="shared" si="4"/>
        <v>897</v>
      </c>
      <c r="I88" s="38">
        <f t="shared" si="0"/>
        <v>1075</v>
      </c>
      <c r="J88" s="38">
        <f t="shared" si="2"/>
        <v>6651</v>
      </c>
      <c r="K88" s="38">
        <f t="shared" si="1"/>
        <v>7726</v>
      </c>
      <c r="M88" s="105"/>
      <c r="N88" s="105"/>
      <c r="O88" s="105"/>
      <c r="P88" s="105"/>
      <c r="Q88" s="105"/>
      <c r="R88" s="105"/>
      <c r="S88" s="105"/>
      <c r="T88" s="105"/>
      <c r="U88" s="105"/>
      <c r="V88" s="105"/>
    </row>
    <row r="89" spans="1:22" ht="11.25" customHeight="1">
      <c r="A89" s="89" t="s">
        <v>90</v>
      </c>
      <c r="B89" s="37">
        <v>4416</v>
      </c>
      <c r="C89" s="37">
        <v>156</v>
      </c>
      <c r="D89" s="90">
        <v>45083</v>
      </c>
      <c r="E89" s="89">
        <f t="shared" si="3"/>
        <v>49655</v>
      </c>
      <c r="F89" s="37">
        <v>234</v>
      </c>
      <c r="G89" s="91">
        <v>2666</v>
      </c>
      <c r="H89" s="38">
        <f t="shared" si="4"/>
        <v>2900</v>
      </c>
      <c r="I89" s="38">
        <f t="shared" si="0"/>
        <v>4806</v>
      </c>
      <c r="J89" s="38">
        <f t="shared" si="2"/>
        <v>47749</v>
      </c>
      <c r="K89" s="38">
        <f t="shared" si="1"/>
        <v>52555</v>
      </c>
      <c r="M89" s="105"/>
      <c r="N89" s="105"/>
      <c r="O89" s="105"/>
      <c r="P89" s="105"/>
      <c r="Q89" s="105"/>
      <c r="R89" s="105"/>
      <c r="S89" s="105"/>
      <c r="T89" s="105"/>
      <c r="U89" s="105"/>
      <c r="V89" s="105"/>
    </row>
    <row r="90" spans="1:22" ht="11.25" customHeight="1">
      <c r="A90" s="89" t="s">
        <v>91</v>
      </c>
      <c r="B90" s="37">
        <v>62</v>
      </c>
      <c r="C90" s="37">
        <v>1</v>
      </c>
      <c r="D90" s="90">
        <v>848</v>
      </c>
      <c r="E90" s="89">
        <f t="shared" si="3"/>
        <v>911</v>
      </c>
      <c r="F90" s="37">
        <v>0</v>
      </c>
      <c r="G90" s="91">
        <v>5</v>
      </c>
      <c r="H90" s="38">
        <f t="shared" si="4"/>
        <v>5</v>
      </c>
      <c r="I90" s="38">
        <f t="shared" si="0"/>
        <v>63</v>
      </c>
      <c r="J90" s="38">
        <f t="shared" si="2"/>
        <v>853</v>
      </c>
      <c r="K90" s="38">
        <f t="shared" si="1"/>
        <v>916</v>
      </c>
      <c r="M90" s="105"/>
      <c r="N90" s="105"/>
      <c r="O90" s="105"/>
      <c r="P90" s="105"/>
      <c r="Q90" s="105"/>
      <c r="R90" s="105"/>
      <c r="S90" s="105"/>
      <c r="T90" s="105"/>
      <c r="U90" s="105"/>
      <c r="V90" s="105"/>
    </row>
    <row r="91" spans="1:22" ht="11.25" customHeight="1">
      <c r="A91" s="89" t="s">
        <v>92</v>
      </c>
      <c r="B91" s="37">
        <v>32392</v>
      </c>
      <c r="C91" s="37">
        <v>17038</v>
      </c>
      <c r="D91" s="90">
        <v>318020</v>
      </c>
      <c r="E91" s="89">
        <f t="shared" si="3"/>
        <v>367450</v>
      </c>
      <c r="F91" s="37">
        <v>3385</v>
      </c>
      <c r="G91" s="91">
        <v>42184</v>
      </c>
      <c r="H91" s="38">
        <f t="shared" si="4"/>
        <v>45569</v>
      </c>
      <c r="I91" s="38">
        <f t="shared" si="0"/>
        <v>52815</v>
      </c>
      <c r="J91" s="38">
        <f t="shared" si="2"/>
        <v>360204</v>
      </c>
      <c r="K91" s="38">
        <f t="shared" si="1"/>
        <v>413019</v>
      </c>
      <c r="M91" s="105"/>
      <c r="N91" s="105"/>
      <c r="O91" s="105"/>
      <c r="P91" s="105"/>
      <c r="Q91" s="105"/>
      <c r="R91" s="105"/>
      <c r="S91" s="105"/>
      <c r="T91" s="105"/>
      <c r="U91" s="105"/>
      <c r="V91" s="105"/>
    </row>
    <row r="92" spans="1:22" ht="11.25" customHeight="1">
      <c r="A92" s="89" t="s">
        <v>93</v>
      </c>
      <c r="B92" s="37">
        <v>39652</v>
      </c>
      <c r="C92" s="37">
        <v>0</v>
      </c>
      <c r="D92" s="90">
        <v>283577</v>
      </c>
      <c r="E92" s="89">
        <f t="shared" si="3"/>
        <v>323229</v>
      </c>
      <c r="F92" s="37">
        <v>1033</v>
      </c>
      <c r="G92" s="91">
        <v>6144</v>
      </c>
      <c r="H92" s="38">
        <f t="shared" si="4"/>
        <v>7177</v>
      </c>
      <c r="I92" s="38">
        <f t="shared" si="0"/>
        <v>40685</v>
      </c>
      <c r="J92" s="38">
        <f t="shared" si="2"/>
        <v>289721</v>
      </c>
      <c r="K92" s="38">
        <f t="shared" si="1"/>
        <v>330406</v>
      </c>
      <c r="M92" s="105"/>
      <c r="N92" s="105"/>
      <c r="O92" s="105"/>
      <c r="P92" s="105"/>
      <c r="Q92" s="105"/>
      <c r="R92" s="105"/>
      <c r="S92" s="105"/>
      <c r="T92" s="105"/>
      <c r="U92" s="105"/>
      <c r="V92" s="105"/>
    </row>
    <row r="93" spans="1:22" ht="11.25" customHeight="1">
      <c r="A93" s="89" t="s">
        <v>94</v>
      </c>
      <c r="B93" s="37">
        <v>63359</v>
      </c>
      <c r="C93" s="37">
        <v>364</v>
      </c>
      <c r="D93" s="90">
        <v>639199</v>
      </c>
      <c r="E93" s="89">
        <f t="shared" si="3"/>
        <v>702922</v>
      </c>
      <c r="F93" s="37">
        <v>192</v>
      </c>
      <c r="G93" s="91">
        <v>19617</v>
      </c>
      <c r="H93" s="38">
        <f t="shared" si="4"/>
        <v>19809</v>
      </c>
      <c r="I93" s="38">
        <f t="shared" si="0"/>
        <v>63915</v>
      </c>
      <c r="J93" s="38">
        <f t="shared" si="2"/>
        <v>658816</v>
      </c>
      <c r="K93" s="38">
        <f t="shared" si="1"/>
        <v>722731</v>
      </c>
      <c r="M93" s="105"/>
      <c r="N93" s="105"/>
      <c r="O93" s="105"/>
      <c r="P93" s="105"/>
      <c r="Q93" s="105"/>
      <c r="R93" s="105"/>
      <c r="S93" s="105"/>
      <c r="T93" s="105"/>
      <c r="U93" s="105"/>
      <c r="V93" s="105"/>
    </row>
    <row r="94" spans="1:22" ht="11.25" customHeight="1">
      <c r="A94" s="89" t="s">
        <v>95</v>
      </c>
      <c r="B94" s="37">
        <v>107269</v>
      </c>
      <c r="C94" s="37">
        <v>3574</v>
      </c>
      <c r="D94" s="90">
        <v>483302</v>
      </c>
      <c r="E94" s="89">
        <f t="shared" si="3"/>
        <v>594145</v>
      </c>
      <c r="F94" s="37">
        <v>619</v>
      </c>
      <c r="G94" s="91">
        <v>20485</v>
      </c>
      <c r="H94" s="38">
        <f t="shared" si="4"/>
        <v>21104</v>
      </c>
      <c r="I94" s="38">
        <f t="shared" si="0"/>
        <v>111462</v>
      </c>
      <c r="J94" s="38">
        <f t="shared" si="2"/>
        <v>503787</v>
      </c>
      <c r="K94" s="38">
        <f t="shared" si="1"/>
        <v>615249</v>
      </c>
      <c r="M94" s="105"/>
      <c r="N94" s="105"/>
      <c r="O94" s="105"/>
      <c r="P94" s="105"/>
      <c r="Q94" s="105"/>
      <c r="R94" s="105"/>
      <c r="S94" s="105"/>
      <c r="T94" s="105"/>
      <c r="U94" s="105"/>
      <c r="V94" s="105"/>
    </row>
    <row r="95" spans="1:22" ht="11.25" customHeight="1">
      <c r="A95" s="89" t="s">
        <v>96</v>
      </c>
      <c r="B95" s="37">
        <v>1</v>
      </c>
      <c r="C95" s="37">
        <v>179</v>
      </c>
      <c r="D95" s="90">
        <v>1034</v>
      </c>
      <c r="E95" s="89">
        <f t="shared" si="3"/>
        <v>1214</v>
      </c>
      <c r="F95" s="37">
        <v>56</v>
      </c>
      <c r="G95" s="91">
        <v>367</v>
      </c>
      <c r="H95" s="38">
        <f t="shared" si="4"/>
        <v>423</v>
      </c>
      <c r="I95" s="38">
        <f t="shared" si="0"/>
        <v>236</v>
      </c>
      <c r="J95" s="38">
        <f t="shared" si="2"/>
        <v>1401</v>
      </c>
      <c r="K95" s="38">
        <f t="shared" si="1"/>
        <v>1637</v>
      </c>
      <c r="M95" s="105"/>
      <c r="N95" s="105"/>
      <c r="O95" s="105"/>
      <c r="P95" s="105"/>
      <c r="Q95" s="105"/>
      <c r="R95" s="105"/>
      <c r="S95" s="105"/>
      <c r="T95" s="105"/>
      <c r="U95" s="105"/>
      <c r="V95" s="105"/>
    </row>
    <row r="96" spans="1:22" ht="11.25" customHeight="1">
      <c r="A96" s="89" t="s">
        <v>97</v>
      </c>
      <c r="B96" s="37">
        <v>95295</v>
      </c>
      <c r="C96" s="37">
        <v>1066</v>
      </c>
      <c r="D96" s="90">
        <v>600983</v>
      </c>
      <c r="E96" s="89">
        <f t="shared" si="3"/>
        <v>697344</v>
      </c>
      <c r="F96" s="37">
        <v>9961</v>
      </c>
      <c r="G96" s="91">
        <v>69282</v>
      </c>
      <c r="H96" s="38">
        <f t="shared" si="4"/>
        <v>79243</v>
      </c>
      <c r="I96" s="38">
        <f t="shared" si="0"/>
        <v>106322</v>
      </c>
      <c r="J96" s="38">
        <f t="shared" si="2"/>
        <v>670265</v>
      </c>
      <c r="K96" s="38">
        <f t="shared" si="1"/>
        <v>776587</v>
      </c>
      <c r="M96" s="105"/>
      <c r="N96" s="105"/>
      <c r="O96" s="105"/>
      <c r="P96" s="105"/>
      <c r="Q96" s="105"/>
      <c r="R96" s="105"/>
      <c r="S96" s="105"/>
      <c r="T96" s="105"/>
      <c r="U96" s="105"/>
      <c r="V96" s="105"/>
    </row>
    <row r="97" spans="1:22" ht="11.25" customHeight="1">
      <c r="A97" s="89" t="s">
        <v>98</v>
      </c>
      <c r="B97" s="37">
        <v>504</v>
      </c>
      <c r="C97" s="37">
        <v>16</v>
      </c>
      <c r="D97" s="90">
        <v>1988</v>
      </c>
      <c r="E97" s="89">
        <f t="shared" si="3"/>
        <v>2508</v>
      </c>
      <c r="F97" s="37">
        <v>78</v>
      </c>
      <c r="G97" s="91">
        <v>163</v>
      </c>
      <c r="H97" s="38">
        <f t="shared" si="4"/>
        <v>241</v>
      </c>
      <c r="I97" s="38">
        <f t="shared" si="0"/>
        <v>598</v>
      </c>
      <c r="J97" s="38">
        <f t="shared" si="2"/>
        <v>2151</v>
      </c>
      <c r="K97" s="38">
        <f t="shared" si="1"/>
        <v>2749</v>
      </c>
      <c r="M97" s="105"/>
      <c r="N97" s="105"/>
      <c r="O97" s="105"/>
      <c r="P97" s="105"/>
      <c r="Q97" s="105"/>
      <c r="R97" s="105"/>
      <c r="S97" s="105"/>
      <c r="T97" s="105"/>
      <c r="U97" s="105"/>
      <c r="V97" s="105"/>
    </row>
    <row r="98" spans="1:22" ht="11.25" customHeight="1">
      <c r="A98" s="89" t="s">
        <v>99</v>
      </c>
      <c r="B98" s="37">
        <v>6076</v>
      </c>
      <c r="C98" s="37">
        <v>351</v>
      </c>
      <c r="D98" s="90">
        <v>76894</v>
      </c>
      <c r="E98" s="89">
        <f t="shared" si="3"/>
        <v>83321</v>
      </c>
      <c r="F98" s="37">
        <v>285</v>
      </c>
      <c r="G98" s="91">
        <v>3922</v>
      </c>
      <c r="H98" s="38">
        <f t="shared" si="4"/>
        <v>4207</v>
      </c>
      <c r="I98" s="38">
        <f t="shared" si="0"/>
        <v>6712</v>
      </c>
      <c r="J98" s="38">
        <f t="shared" si="2"/>
        <v>80816</v>
      </c>
      <c r="K98" s="38">
        <f t="shared" si="1"/>
        <v>87528</v>
      </c>
      <c r="M98" s="105"/>
      <c r="N98" s="105"/>
      <c r="O98" s="105"/>
      <c r="P98" s="105"/>
      <c r="Q98" s="105"/>
      <c r="R98" s="105"/>
      <c r="S98" s="105"/>
      <c r="T98" s="105"/>
      <c r="U98" s="105"/>
      <c r="V98" s="105"/>
    </row>
    <row r="99" spans="1:22" ht="11.25" customHeight="1">
      <c r="A99" s="89" t="s">
        <v>100</v>
      </c>
      <c r="B99" s="37">
        <v>334</v>
      </c>
      <c r="C99" s="37">
        <v>24</v>
      </c>
      <c r="D99" s="90">
        <v>4596</v>
      </c>
      <c r="E99" s="89">
        <f t="shared" si="3"/>
        <v>4954</v>
      </c>
      <c r="F99" s="37">
        <v>14</v>
      </c>
      <c r="G99" s="91">
        <v>83</v>
      </c>
      <c r="H99" s="38">
        <f t="shared" si="4"/>
        <v>97</v>
      </c>
      <c r="I99" s="38">
        <f t="shared" si="0"/>
        <v>372</v>
      </c>
      <c r="J99" s="38">
        <f t="shared" si="2"/>
        <v>4679</v>
      </c>
      <c r="K99" s="38">
        <f t="shared" si="1"/>
        <v>5051</v>
      </c>
      <c r="M99" s="105"/>
      <c r="N99" s="105"/>
      <c r="O99" s="105"/>
      <c r="P99" s="105"/>
      <c r="Q99" s="105"/>
      <c r="R99" s="105"/>
      <c r="S99" s="105"/>
      <c r="T99" s="105"/>
      <c r="U99" s="105"/>
      <c r="V99" s="105"/>
    </row>
    <row r="100" spans="1:22" ht="11.25" customHeight="1">
      <c r="A100" s="89" t="s">
        <v>101</v>
      </c>
      <c r="B100" s="37"/>
      <c r="C100" s="37">
        <v>0</v>
      </c>
      <c r="D100" s="90">
        <v>0</v>
      </c>
      <c r="E100" s="89">
        <f t="shared" si="3"/>
        <v>0</v>
      </c>
      <c r="F100" s="37"/>
      <c r="G100" s="91">
        <v>0</v>
      </c>
      <c r="H100" s="38">
        <f t="shared" si="4"/>
        <v>0</v>
      </c>
      <c r="I100" s="38">
        <f t="shared" si="0"/>
        <v>0</v>
      </c>
      <c r="J100" s="38">
        <f t="shared" si="2"/>
        <v>0</v>
      </c>
      <c r="K100" s="38">
        <f t="shared" si="1"/>
        <v>0</v>
      </c>
      <c r="M100" s="105"/>
      <c r="N100" s="105"/>
      <c r="O100" s="105"/>
      <c r="P100" s="105"/>
      <c r="Q100" s="105"/>
      <c r="R100" s="105"/>
      <c r="S100" s="105"/>
      <c r="T100" s="105"/>
      <c r="U100" s="105"/>
      <c r="V100" s="105"/>
    </row>
    <row r="101" spans="1:22" ht="11.25" customHeight="1">
      <c r="A101" s="89" t="s">
        <v>102</v>
      </c>
      <c r="B101" s="37">
        <v>0</v>
      </c>
      <c r="C101" s="37">
        <v>0</v>
      </c>
      <c r="D101" s="90">
        <v>0</v>
      </c>
      <c r="E101" s="89">
        <f t="shared" si="3"/>
        <v>0</v>
      </c>
      <c r="F101" s="37">
        <v>0</v>
      </c>
      <c r="G101" s="91">
        <v>0</v>
      </c>
      <c r="H101" s="38">
        <f t="shared" si="4"/>
        <v>0</v>
      </c>
      <c r="I101" s="38">
        <f t="shared" si="0"/>
        <v>0</v>
      </c>
      <c r="J101" s="38">
        <f t="shared" si="2"/>
        <v>0</v>
      </c>
      <c r="K101" s="38">
        <f t="shared" si="1"/>
        <v>0</v>
      </c>
      <c r="M101" s="105"/>
      <c r="N101" s="105"/>
      <c r="O101" s="105"/>
      <c r="P101" s="105"/>
      <c r="Q101" s="105"/>
      <c r="R101" s="105"/>
      <c r="S101" s="105"/>
      <c r="T101" s="105"/>
      <c r="U101" s="105"/>
      <c r="V101" s="105"/>
    </row>
    <row r="102" spans="1:22" ht="11.25" customHeight="1">
      <c r="A102" s="89" t="s">
        <v>103</v>
      </c>
      <c r="B102" s="37"/>
      <c r="C102" s="37">
        <v>0</v>
      </c>
      <c r="D102" s="90"/>
      <c r="E102" s="89"/>
      <c r="F102" s="37">
        <v>0</v>
      </c>
      <c r="G102" s="91">
        <v>0</v>
      </c>
      <c r="H102" s="38">
        <f t="shared" si="4"/>
        <v>0</v>
      </c>
      <c r="I102" s="38">
        <f t="shared" si="0"/>
        <v>0</v>
      </c>
      <c r="J102" s="38">
        <f t="shared" si="2"/>
        <v>0</v>
      </c>
      <c r="K102" s="38">
        <f t="shared" si="1"/>
        <v>0</v>
      </c>
      <c r="M102" s="105"/>
      <c r="N102" s="105"/>
      <c r="O102" s="105"/>
      <c r="P102" s="105"/>
      <c r="Q102" s="105"/>
      <c r="R102" s="105"/>
      <c r="S102" s="105"/>
      <c r="T102" s="105"/>
      <c r="U102" s="105"/>
      <c r="V102" s="105"/>
    </row>
    <row r="103" spans="1:22" ht="11.25" customHeight="1">
      <c r="A103" s="89" t="s">
        <v>104</v>
      </c>
      <c r="B103" s="37">
        <v>0</v>
      </c>
      <c r="C103" s="37">
        <v>0</v>
      </c>
      <c r="D103" s="90">
        <v>0</v>
      </c>
      <c r="E103" s="89">
        <f aca="true" t="shared" si="5" ref="E103:E115">SUM(B103:D103)</f>
        <v>0</v>
      </c>
      <c r="F103" s="37">
        <v>0</v>
      </c>
      <c r="G103" s="91">
        <v>0</v>
      </c>
      <c r="H103" s="38">
        <f t="shared" si="4"/>
        <v>0</v>
      </c>
      <c r="I103" s="38">
        <f t="shared" si="0"/>
        <v>0</v>
      </c>
      <c r="J103" s="38">
        <f t="shared" si="2"/>
        <v>0</v>
      </c>
      <c r="K103" s="38">
        <f t="shared" si="1"/>
        <v>0</v>
      </c>
      <c r="M103" s="105"/>
      <c r="N103" s="105"/>
      <c r="O103" s="105"/>
      <c r="P103" s="105"/>
      <c r="Q103" s="105"/>
      <c r="R103" s="105"/>
      <c r="S103" s="105"/>
      <c r="T103" s="105"/>
      <c r="U103" s="105"/>
      <c r="V103" s="105"/>
    </row>
    <row r="104" spans="1:22" ht="11.25" customHeight="1">
      <c r="A104" s="89" t="s">
        <v>105</v>
      </c>
      <c r="B104" s="37">
        <v>1714</v>
      </c>
      <c r="C104" s="37">
        <v>663</v>
      </c>
      <c r="D104" s="90">
        <v>13420</v>
      </c>
      <c r="E104" s="89">
        <f t="shared" si="5"/>
        <v>15797</v>
      </c>
      <c r="F104" s="37">
        <v>83</v>
      </c>
      <c r="G104" s="91">
        <v>456</v>
      </c>
      <c r="H104" s="38">
        <f t="shared" si="4"/>
        <v>539</v>
      </c>
      <c r="I104" s="38">
        <f t="shared" si="0"/>
        <v>2460</v>
      </c>
      <c r="J104" s="38">
        <f t="shared" si="2"/>
        <v>13876</v>
      </c>
      <c r="K104" s="38">
        <f t="shared" si="1"/>
        <v>16336</v>
      </c>
      <c r="M104" s="105"/>
      <c r="N104" s="105"/>
      <c r="O104" s="105"/>
      <c r="P104" s="105"/>
      <c r="Q104" s="105"/>
      <c r="R104" s="105"/>
      <c r="S104" s="105"/>
      <c r="T104" s="105"/>
      <c r="U104" s="105"/>
      <c r="V104" s="105"/>
    </row>
    <row r="105" spans="1:22" ht="11.25" customHeight="1">
      <c r="A105" s="89" t="s">
        <v>106</v>
      </c>
      <c r="B105" s="37">
        <v>0</v>
      </c>
      <c r="C105" s="37">
        <v>0</v>
      </c>
      <c r="D105" s="90">
        <v>0</v>
      </c>
      <c r="E105" s="89">
        <f t="shared" si="5"/>
        <v>0</v>
      </c>
      <c r="F105" s="37">
        <v>0</v>
      </c>
      <c r="G105" s="91">
        <v>0</v>
      </c>
      <c r="H105" s="38">
        <f t="shared" si="4"/>
        <v>0</v>
      </c>
      <c r="I105" s="38">
        <f t="shared" si="0"/>
        <v>0</v>
      </c>
      <c r="J105" s="38">
        <f t="shared" si="2"/>
        <v>0</v>
      </c>
      <c r="K105" s="38">
        <f t="shared" si="1"/>
        <v>0</v>
      </c>
      <c r="M105" s="105"/>
      <c r="N105" s="105"/>
      <c r="O105" s="105"/>
      <c r="P105" s="105"/>
      <c r="Q105" s="105"/>
      <c r="R105" s="105"/>
      <c r="S105" s="105"/>
      <c r="T105" s="105"/>
      <c r="U105" s="105"/>
      <c r="V105" s="105"/>
    </row>
    <row r="106" spans="1:22" ht="11.25" customHeight="1">
      <c r="A106" s="89" t="s">
        <v>107</v>
      </c>
      <c r="B106" s="37">
        <v>14710</v>
      </c>
      <c r="C106" s="37">
        <v>10140</v>
      </c>
      <c r="D106" s="90">
        <v>183172</v>
      </c>
      <c r="E106" s="89">
        <f t="shared" si="5"/>
        <v>208022</v>
      </c>
      <c r="F106" s="37">
        <v>11063</v>
      </c>
      <c r="G106" s="91">
        <v>81610</v>
      </c>
      <c r="H106" s="38">
        <f t="shared" si="4"/>
        <v>92673</v>
      </c>
      <c r="I106" s="38">
        <f t="shared" si="0"/>
        <v>35913</v>
      </c>
      <c r="J106" s="38">
        <f t="shared" si="2"/>
        <v>264782</v>
      </c>
      <c r="K106" s="38">
        <f t="shared" si="1"/>
        <v>300695</v>
      </c>
      <c r="M106" s="105"/>
      <c r="N106" s="105"/>
      <c r="O106" s="105"/>
      <c r="P106" s="105"/>
      <c r="Q106" s="105"/>
      <c r="R106" s="105"/>
      <c r="S106" s="105"/>
      <c r="T106" s="105"/>
      <c r="U106" s="105"/>
      <c r="V106" s="105"/>
    </row>
    <row r="107" spans="1:22" ht="11.25" customHeight="1">
      <c r="A107" s="89" t="s">
        <v>108</v>
      </c>
      <c r="B107" s="37">
        <v>1760</v>
      </c>
      <c r="C107" s="37">
        <v>812</v>
      </c>
      <c r="D107" s="90">
        <v>21574</v>
      </c>
      <c r="E107" s="89">
        <f t="shared" si="5"/>
        <v>24146</v>
      </c>
      <c r="F107" s="37">
        <v>1092</v>
      </c>
      <c r="G107" s="91">
        <v>10635</v>
      </c>
      <c r="H107" s="38">
        <f t="shared" si="4"/>
        <v>11727</v>
      </c>
      <c r="I107" s="38">
        <f t="shared" si="0"/>
        <v>3664</v>
      </c>
      <c r="J107" s="38">
        <f t="shared" si="2"/>
        <v>32209</v>
      </c>
      <c r="K107" s="38">
        <f t="shared" si="1"/>
        <v>35873</v>
      </c>
      <c r="M107" s="105"/>
      <c r="N107" s="105"/>
      <c r="O107" s="105"/>
      <c r="P107" s="105"/>
      <c r="Q107" s="105"/>
      <c r="R107" s="105"/>
      <c r="S107" s="105"/>
      <c r="T107" s="105"/>
      <c r="U107" s="105"/>
      <c r="V107" s="105"/>
    </row>
    <row r="108" spans="1:22" ht="11.25" customHeight="1">
      <c r="A108" s="89" t="s">
        <v>109</v>
      </c>
      <c r="B108" s="37">
        <v>122618</v>
      </c>
      <c r="C108" s="37">
        <v>30873</v>
      </c>
      <c r="D108" s="90">
        <v>796344</v>
      </c>
      <c r="E108" s="89">
        <f t="shared" si="5"/>
        <v>949835</v>
      </c>
      <c r="F108" s="37">
        <v>2369</v>
      </c>
      <c r="G108" s="91">
        <v>17831</v>
      </c>
      <c r="H108" s="38">
        <f t="shared" si="4"/>
        <v>20200</v>
      </c>
      <c r="I108" s="38">
        <f t="shared" si="0"/>
        <v>155860</v>
      </c>
      <c r="J108" s="38">
        <f t="shared" si="2"/>
        <v>814175</v>
      </c>
      <c r="K108" s="38">
        <f t="shared" si="1"/>
        <v>970035</v>
      </c>
      <c r="M108" s="105"/>
      <c r="N108" s="105"/>
      <c r="O108" s="105"/>
      <c r="P108" s="105"/>
      <c r="Q108" s="105"/>
      <c r="R108" s="105"/>
      <c r="S108" s="105"/>
      <c r="T108" s="105"/>
      <c r="U108" s="105"/>
      <c r="V108" s="105"/>
    </row>
    <row r="109" spans="1:22" ht="11.25" customHeight="1">
      <c r="A109" s="89" t="s">
        <v>110</v>
      </c>
      <c r="B109" s="37">
        <v>155085</v>
      </c>
      <c r="C109" s="37">
        <v>53403</v>
      </c>
      <c r="D109" s="90">
        <v>1561484</v>
      </c>
      <c r="E109" s="89">
        <f t="shared" si="5"/>
        <v>1769972</v>
      </c>
      <c r="F109" s="37">
        <v>15691</v>
      </c>
      <c r="G109" s="91">
        <v>216100</v>
      </c>
      <c r="H109" s="38">
        <f t="shared" si="4"/>
        <v>231791</v>
      </c>
      <c r="I109" s="38">
        <f t="shared" si="0"/>
        <v>224179</v>
      </c>
      <c r="J109" s="38">
        <f t="shared" si="2"/>
        <v>1777584</v>
      </c>
      <c r="K109" s="38">
        <f t="shared" si="1"/>
        <v>2001763</v>
      </c>
      <c r="M109" s="105"/>
      <c r="N109" s="105"/>
      <c r="O109" s="105"/>
      <c r="P109" s="105"/>
      <c r="Q109" s="105"/>
      <c r="R109" s="105"/>
      <c r="S109" s="105"/>
      <c r="T109" s="105"/>
      <c r="U109" s="105"/>
      <c r="V109" s="105"/>
    </row>
    <row r="110" spans="1:22" ht="11.25" customHeight="1">
      <c r="A110" s="89" t="s">
        <v>111</v>
      </c>
      <c r="B110" s="37">
        <v>1303</v>
      </c>
      <c r="C110" s="37">
        <v>887</v>
      </c>
      <c r="D110" s="90">
        <v>13675</v>
      </c>
      <c r="E110" s="89">
        <f t="shared" si="5"/>
        <v>15865</v>
      </c>
      <c r="F110" s="37">
        <v>246</v>
      </c>
      <c r="G110" s="91">
        <v>2533</v>
      </c>
      <c r="H110" s="38">
        <f t="shared" si="4"/>
        <v>2779</v>
      </c>
      <c r="I110" s="38">
        <f t="shared" si="0"/>
        <v>2436</v>
      </c>
      <c r="J110" s="38">
        <f t="shared" si="2"/>
        <v>16208</v>
      </c>
      <c r="K110" s="38">
        <f t="shared" si="1"/>
        <v>18644</v>
      </c>
      <c r="M110" s="105"/>
      <c r="N110" s="105"/>
      <c r="O110" s="105"/>
      <c r="P110" s="105"/>
      <c r="Q110" s="105"/>
      <c r="R110" s="105"/>
      <c r="S110" s="105"/>
      <c r="T110" s="105"/>
      <c r="U110" s="105"/>
      <c r="V110" s="105"/>
    </row>
    <row r="111" spans="1:22" ht="11.25" customHeight="1">
      <c r="A111" s="89" t="s">
        <v>112</v>
      </c>
      <c r="B111" s="37">
        <v>515</v>
      </c>
      <c r="C111" s="37">
        <v>83</v>
      </c>
      <c r="D111" s="90">
        <v>5178</v>
      </c>
      <c r="E111" s="89">
        <f t="shared" si="5"/>
        <v>5776</v>
      </c>
      <c r="F111" s="37">
        <v>323</v>
      </c>
      <c r="G111" s="91">
        <v>5810</v>
      </c>
      <c r="H111" s="38">
        <f t="shared" si="4"/>
        <v>6133</v>
      </c>
      <c r="I111" s="38">
        <f t="shared" si="0"/>
        <v>921</v>
      </c>
      <c r="J111" s="38">
        <f t="shared" si="2"/>
        <v>10988</v>
      </c>
      <c r="K111" s="38">
        <f t="shared" si="1"/>
        <v>11909</v>
      </c>
      <c r="M111" s="105"/>
      <c r="N111" s="105"/>
      <c r="O111" s="105"/>
      <c r="P111" s="105"/>
      <c r="Q111" s="105"/>
      <c r="R111" s="105"/>
      <c r="S111" s="105"/>
      <c r="T111" s="105"/>
      <c r="U111" s="105"/>
      <c r="V111" s="105"/>
    </row>
    <row r="112" spans="1:22" ht="11.25" customHeight="1">
      <c r="A112" s="89" t="s">
        <v>113</v>
      </c>
      <c r="B112" s="37">
        <v>0</v>
      </c>
      <c r="C112" s="37">
        <v>0</v>
      </c>
      <c r="D112" s="90">
        <v>0</v>
      </c>
      <c r="E112" s="89">
        <f t="shared" si="5"/>
        <v>0</v>
      </c>
      <c r="F112" s="37">
        <v>0</v>
      </c>
      <c r="G112" s="91">
        <v>0</v>
      </c>
      <c r="H112" s="38">
        <f t="shared" si="4"/>
        <v>0</v>
      </c>
      <c r="I112" s="38">
        <f t="shared" si="0"/>
        <v>0</v>
      </c>
      <c r="J112" s="38">
        <f t="shared" si="2"/>
        <v>0</v>
      </c>
      <c r="K112" s="38">
        <f t="shared" si="1"/>
        <v>0</v>
      </c>
      <c r="M112" s="105"/>
      <c r="N112" s="105"/>
      <c r="O112" s="105"/>
      <c r="P112" s="105"/>
      <c r="Q112" s="105"/>
      <c r="R112" s="105"/>
      <c r="S112" s="105"/>
      <c r="T112" s="105"/>
      <c r="U112" s="105"/>
      <c r="V112" s="105"/>
    </row>
    <row r="113" spans="1:22" ht="11.25" customHeight="1">
      <c r="A113" s="89" t="s">
        <v>114</v>
      </c>
      <c r="B113" s="37">
        <v>0</v>
      </c>
      <c r="C113" s="37">
        <v>0</v>
      </c>
      <c r="D113" s="90">
        <v>0</v>
      </c>
      <c r="E113" s="89">
        <f t="shared" si="5"/>
        <v>0</v>
      </c>
      <c r="F113" s="37"/>
      <c r="G113" s="91">
        <v>0</v>
      </c>
      <c r="H113" s="38">
        <f t="shared" si="4"/>
        <v>0</v>
      </c>
      <c r="I113" s="38">
        <f t="shared" si="0"/>
        <v>0</v>
      </c>
      <c r="J113" s="38">
        <f t="shared" si="2"/>
        <v>0</v>
      </c>
      <c r="K113" s="38">
        <f t="shared" si="1"/>
        <v>0</v>
      </c>
      <c r="M113" s="105"/>
      <c r="N113" s="105"/>
      <c r="O113" s="105"/>
      <c r="P113" s="105"/>
      <c r="Q113" s="105"/>
      <c r="R113" s="105"/>
      <c r="S113" s="105"/>
      <c r="T113" s="105"/>
      <c r="U113" s="105"/>
      <c r="V113" s="105"/>
    </row>
    <row r="114" spans="1:22" ht="11.25" customHeight="1">
      <c r="A114" s="89" t="s">
        <v>115</v>
      </c>
      <c r="B114" s="37">
        <v>45170</v>
      </c>
      <c r="C114" s="37">
        <v>204</v>
      </c>
      <c r="D114" s="90">
        <v>299021</v>
      </c>
      <c r="E114" s="89">
        <f t="shared" si="5"/>
        <v>344395</v>
      </c>
      <c r="F114" s="37">
        <v>657</v>
      </c>
      <c r="G114" s="91">
        <v>6188</v>
      </c>
      <c r="H114" s="38">
        <f t="shared" si="4"/>
        <v>6845</v>
      </c>
      <c r="I114" s="38">
        <f t="shared" si="0"/>
        <v>46031</v>
      </c>
      <c r="J114" s="38">
        <f t="shared" si="2"/>
        <v>305209</v>
      </c>
      <c r="K114" s="38">
        <f t="shared" si="1"/>
        <v>351240</v>
      </c>
      <c r="M114" s="105"/>
      <c r="N114" s="105"/>
      <c r="O114" s="105"/>
      <c r="P114" s="105"/>
      <c r="Q114" s="105"/>
      <c r="R114" s="105"/>
      <c r="S114" s="105"/>
      <c r="T114" s="105"/>
      <c r="U114" s="105"/>
      <c r="V114" s="105"/>
    </row>
    <row r="115" spans="1:22" ht="11.25" customHeight="1">
      <c r="A115" s="89" t="s">
        <v>116</v>
      </c>
      <c r="B115" s="37">
        <v>0</v>
      </c>
      <c r="C115" s="37">
        <v>0</v>
      </c>
      <c r="D115" s="90">
        <v>0</v>
      </c>
      <c r="E115" s="89">
        <f t="shared" si="5"/>
        <v>0</v>
      </c>
      <c r="F115" s="37">
        <v>0</v>
      </c>
      <c r="G115" s="91">
        <v>0</v>
      </c>
      <c r="H115" s="38">
        <f t="shared" si="4"/>
        <v>0</v>
      </c>
      <c r="I115" s="38">
        <f t="shared" si="0"/>
        <v>0</v>
      </c>
      <c r="J115" s="38">
        <f t="shared" si="2"/>
        <v>0</v>
      </c>
      <c r="K115" s="38">
        <f t="shared" si="1"/>
        <v>0</v>
      </c>
      <c r="M115" s="105"/>
      <c r="N115" s="105"/>
      <c r="O115" s="105"/>
      <c r="P115" s="105"/>
      <c r="Q115" s="105"/>
      <c r="R115" s="105"/>
      <c r="S115" s="105"/>
      <c r="T115" s="105"/>
      <c r="U115" s="105"/>
      <c r="V115" s="105"/>
    </row>
    <row r="116" spans="1:22" ht="11.25" customHeight="1">
      <c r="A116" s="89" t="s">
        <v>117</v>
      </c>
      <c r="B116" s="37"/>
      <c r="C116" s="37">
        <v>0</v>
      </c>
      <c r="D116" s="90">
        <v>0</v>
      </c>
      <c r="E116" s="89"/>
      <c r="F116" s="37">
        <v>0</v>
      </c>
      <c r="G116" s="91">
        <v>0</v>
      </c>
      <c r="H116" s="38">
        <f t="shared" si="4"/>
        <v>0</v>
      </c>
      <c r="I116" s="38">
        <f t="shared" si="0"/>
        <v>0</v>
      </c>
      <c r="J116" s="38">
        <f t="shared" si="2"/>
        <v>0</v>
      </c>
      <c r="K116" s="38">
        <f t="shared" si="1"/>
        <v>0</v>
      </c>
      <c r="M116" s="105"/>
      <c r="N116" s="105"/>
      <c r="O116" s="105"/>
      <c r="P116" s="105"/>
      <c r="Q116" s="105"/>
      <c r="R116" s="105"/>
      <c r="S116" s="105"/>
      <c r="T116" s="105"/>
      <c r="U116" s="105"/>
      <c r="V116" s="105"/>
    </row>
    <row r="117" spans="1:22" ht="11.25" customHeight="1">
      <c r="A117" s="89" t="s">
        <v>118</v>
      </c>
      <c r="B117" s="37">
        <v>0</v>
      </c>
      <c r="C117" s="37">
        <v>0</v>
      </c>
      <c r="D117" s="90"/>
      <c r="E117" s="89"/>
      <c r="F117" s="37">
        <v>0</v>
      </c>
      <c r="G117" s="91">
        <v>0</v>
      </c>
      <c r="H117" s="38">
        <f t="shared" si="4"/>
        <v>0</v>
      </c>
      <c r="I117" s="38">
        <f t="shared" si="0"/>
        <v>0</v>
      </c>
      <c r="J117" s="38">
        <f t="shared" si="2"/>
        <v>0</v>
      </c>
      <c r="K117" s="38">
        <f t="shared" si="1"/>
        <v>0</v>
      </c>
      <c r="M117" s="105"/>
      <c r="N117" s="105"/>
      <c r="O117" s="105"/>
      <c r="P117" s="105"/>
      <c r="Q117" s="105"/>
      <c r="R117" s="105"/>
      <c r="S117" s="105"/>
      <c r="T117" s="105"/>
      <c r="U117" s="105"/>
      <c r="V117" s="105"/>
    </row>
    <row r="118" spans="1:22" ht="11.25" customHeight="1">
      <c r="A118" s="89" t="s">
        <v>119</v>
      </c>
      <c r="B118" s="37">
        <v>0</v>
      </c>
      <c r="C118" s="37">
        <v>0</v>
      </c>
      <c r="D118" s="90">
        <v>0</v>
      </c>
      <c r="E118" s="89">
        <f>SUM(B118:D118)</f>
        <v>0</v>
      </c>
      <c r="F118" s="37">
        <v>0</v>
      </c>
      <c r="G118" s="91">
        <v>0</v>
      </c>
      <c r="H118" s="38">
        <f t="shared" si="4"/>
        <v>0</v>
      </c>
      <c r="I118" s="38">
        <f t="shared" si="0"/>
        <v>0</v>
      </c>
      <c r="J118" s="38">
        <f t="shared" si="2"/>
        <v>0</v>
      </c>
      <c r="K118" s="38">
        <f t="shared" si="1"/>
        <v>0</v>
      </c>
      <c r="M118" s="105"/>
      <c r="N118" s="105"/>
      <c r="O118" s="105"/>
      <c r="P118" s="105"/>
      <c r="Q118" s="105"/>
      <c r="R118" s="105"/>
      <c r="S118" s="105"/>
      <c r="T118" s="105"/>
      <c r="U118" s="105"/>
      <c r="V118" s="105"/>
    </row>
    <row r="119" spans="1:22" ht="11.25" customHeight="1">
      <c r="A119" s="89" t="s">
        <v>120</v>
      </c>
      <c r="B119" s="37">
        <v>0</v>
      </c>
      <c r="C119" s="37">
        <v>0</v>
      </c>
      <c r="D119" s="90">
        <v>0</v>
      </c>
      <c r="E119" s="89">
        <f>SUM(B119:D119)</f>
        <v>0</v>
      </c>
      <c r="F119" s="37">
        <v>0</v>
      </c>
      <c r="G119" s="91">
        <v>0</v>
      </c>
      <c r="H119" s="38">
        <f t="shared" si="4"/>
        <v>0</v>
      </c>
      <c r="I119" s="38">
        <f t="shared" si="0"/>
        <v>0</v>
      </c>
      <c r="J119" s="38">
        <f t="shared" si="2"/>
        <v>0</v>
      </c>
      <c r="K119" s="38">
        <f t="shared" si="1"/>
        <v>0</v>
      </c>
      <c r="M119" s="105"/>
      <c r="N119" s="105"/>
      <c r="O119" s="105"/>
      <c r="P119" s="105"/>
      <c r="Q119" s="105"/>
      <c r="R119" s="105"/>
      <c r="S119" s="105"/>
      <c r="T119" s="105"/>
      <c r="U119" s="105"/>
      <c r="V119" s="105"/>
    </row>
    <row r="120" spans="1:22" ht="11.25" customHeight="1">
      <c r="A120" s="89" t="s">
        <v>121</v>
      </c>
      <c r="B120" s="37">
        <v>0</v>
      </c>
      <c r="C120" s="37">
        <v>0</v>
      </c>
      <c r="D120" s="90">
        <v>0</v>
      </c>
      <c r="E120" s="89">
        <f>SUM(B120:D120)</f>
        <v>0</v>
      </c>
      <c r="F120" s="37"/>
      <c r="G120" s="91">
        <v>0</v>
      </c>
      <c r="H120" s="38">
        <f t="shared" si="4"/>
        <v>0</v>
      </c>
      <c r="I120" s="38">
        <f t="shared" si="0"/>
        <v>0</v>
      </c>
      <c r="J120" s="38">
        <f t="shared" si="2"/>
        <v>0</v>
      </c>
      <c r="K120" s="38">
        <f t="shared" si="1"/>
        <v>0</v>
      </c>
      <c r="M120" s="105"/>
      <c r="N120" s="105"/>
      <c r="O120" s="105"/>
      <c r="P120" s="105"/>
      <c r="Q120" s="105"/>
      <c r="R120" s="105"/>
      <c r="S120" s="105"/>
      <c r="T120" s="105"/>
      <c r="U120" s="105"/>
      <c r="V120" s="105"/>
    </row>
    <row r="121" spans="1:22" ht="11.25" customHeight="1">
      <c r="A121" s="89"/>
      <c r="B121" s="85"/>
      <c r="C121" s="85"/>
      <c r="D121" s="91"/>
      <c r="E121" s="89"/>
      <c r="F121" s="85"/>
      <c r="G121" s="91"/>
      <c r="H121" s="38"/>
      <c r="I121" s="38"/>
      <c r="J121" s="38"/>
      <c r="K121" s="38"/>
      <c r="M121" s="105"/>
      <c r="N121" s="105"/>
      <c r="O121" s="105"/>
      <c r="P121" s="105"/>
      <c r="Q121" s="105"/>
      <c r="R121" s="105"/>
      <c r="S121" s="105"/>
      <c r="T121" s="105"/>
      <c r="U121" s="105"/>
      <c r="V121" s="105"/>
    </row>
    <row r="122" spans="1:22" ht="11.25" customHeight="1">
      <c r="A122" s="88"/>
      <c r="B122" s="92"/>
      <c r="C122" s="92"/>
      <c r="D122" s="38"/>
      <c r="E122" s="89"/>
      <c r="F122" s="88"/>
      <c r="G122" s="87"/>
      <c r="H122" s="88"/>
      <c r="I122" s="38"/>
      <c r="J122" s="88"/>
      <c r="K122" s="88"/>
      <c r="M122" s="105"/>
      <c r="N122" s="105"/>
      <c r="O122" s="105"/>
      <c r="P122" s="105"/>
      <c r="Q122" s="105"/>
      <c r="R122" s="105"/>
      <c r="S122" s="105"/>
      <c r="T122" s="105"/>
      <c r="U122" s="105"/>
      <c r="V122" s="105"/>
    </row>
    <row r="123" spans="1:22" ht="11.25" customHeight="1">
      <c r="A123" s="11"/>
      <c r="B123" s="38">
        <f>SUM(B25:B122)</f>
        <v>2293646</v>
      </c>
      <c r="C123" s="38">
        <f>SUM(C25:C122)</f>
        <v>1105637</v>
      </c>
      <c r="D123" s="38">
        <f>SUM(D25:D120)</f>
        <v>31200608</v>
      </c>
      <c r="E123" s="38">
        <f>SUM(E25:E120)</f>
        <v>34599891</v>
      </c>
      <c r="F123" s="85">
        <f>SUM(F25:F120)</f>
        <v>494705</v>
      </c>
      <c r="G123" s="38">
        <f>SUM(G25:G120)</f>
        <v>5373568</v>
      </c>
      <c r="H123" s="38">
        <f>F123+G123</f>
        <v>5868273</v>
      </c>
      <c r="I123" s="38">
        <f>SUM(I25:I120)</f>
        <v>3893988</v>
      </c>
      <c r="J123" s="38">
        <f>D123+G123</f>
        <v>36574176</v>
      </c>
      <c r="K123" s="38">
        <f>E123+H123</f>
        <v>40468164</v>
      </c>
      <c r="M123" s="105"/>
      <c r="N123" s="105"/>
      <c r="O123" s="105"/>
      <c r="P123" s="105"/>
      <c r="Q123" s="105"/>
      <c r="R123" s="105"/>
      <c r="S123" s="105"/>
      <c r="T123" s="105"/>
      <c r="U123" s="105"/>
      <c r="V123" s="105"/>
    </row>
    <row r="124" spans="1:22" ht="11.25" customHeight="1">
      <c r="A124" s="30"/>
      <c r="B124" s="30"/>
      <c r="C124" s="30"/>
      <c r="D124" s="30"/>
      <c r="E124" s="30"/>
      <c r="F124" s="30"/>
      <c r="G124" s="30"/>
      <c r="H124" s="30"/>
      <c r="I124" s="30"/>
      <c r="J124" s="30"/>
      <c r="K124" s="30"/>
      <c r="M124" s="105"/>
      <c r="N124" s="105"/>
      <c r="O124" s="105"/>
      <c r="P124" s="105"/>
      <c r="Q124" s="105"/>
      <c r="R124" s="105"/>
      <c r="S124" s="105"/>
      <c r="T124" s="105"/>
      <c r="U124" s="105"/>
      <c r="V124" s="105"/>
    </row>
    <row r="125" spans="1:12" ht="11.25" customHeight="1">
      <c r="A125" s="63"/>
      <c r="B125" s="63"/>
      <c r="C125" s="63"/>
      <c r="D125" s="63"/>
      <c r="E125" s="63"/>
      <c r="F125" s="63"/>
      <c r="G125" s="63"/>
      <c r="H125" s="63"/>
      <c r="I125" s="63"/>
      <c r="J125" s="63"/>
      <c r="K125" s="63"/>
      <c r="L125" s="32"/>
    </row>
    <row r="126" spans="1:12" ht="11.25" customHeight="1">
      <c r="A126" s="64" t="s">
        <v>123</v>
      </c>
      <c r="B126" s="64"/>
      <c r="C126" s="64"/>
      <c r="D126" s="64"/>
      <c r="E126" s="64"/>
      <c r="F126" s="64"/>
      <c r="G126" s="64"/>
      <c r="H126" s="64"/>
      <c r="I126" s="64"/>
      <c r="J126" s="64"/>
      <c r="K126" s="64"/>
      <c r="L126" s="32"/>
    </row>
    <row r="127" spans="1:12" ht="11.25" customHeight="1">
      <c r="A127" s="64"/>
      <c r="B127" s="64"/>
      <c r="C127" s="64"/>
      <c r="D127" s="64"/>
      <c r="E127" s="64"/>
      <c r="F127" s="64"/>
      <c r="G127" s="64"/>
      <c r="H127" s="64"/>
      <c r="I127" s="64"/>
      <c r="J127" s="64"/>
      <c r="K127" s="64"/>
      <c r="L127" s="32"/>
    </row>
    <row r="128" spans="1:22" ht="11.25" customHeight="1">
      <c r="A128" s="64" t="s">
        <v>124</v>
      </c>
      <c r="B128" s="64"/>
      <c r="C128" s="64"/>
      <c r="D128" s="64"/>
      <c r="E128" s="64"/>
      <c r="F128" s="64"/>
      <c r="G128" s="64"/>
      <c r="H128" s="64"/>
      <c r="I128" s="64"/>
      <c r="J128" s="64"/>
      <c r="K128" s="64"/>
      <c r="L128" s="106"/>
      <c r="M128" s="103"/>
      <c r="N128" s="103"/>
      <c r="O128" s="103"/>
      <c r="P128" s="103"/>
      <c r="Q128" s="103"/>
      <c r="R128" s="103"/>
      <c r="S128" s="103"/>
      <c r="T128" s="103"/>
      <c r="U128" s="103"/>
      <c r="V128" s="104"/>
    </row>
    <row r="129" ht="11.25" customHeight="1">
      <c r="L129" s="32"/>
    </row>
    <row r="130" spans="1:12" ht="11.25" customHeight="1">
      <c r="A130" s="66" t="s">
        <v>135</v>
      </c>
      <c r="L130" s="32"/>
    </row>
    <row r="131" ht="11.25" customHeight="1">
      <c r="A131" s="64" t="s">
        <v>136</v>
      </c>
    </row>
  </sheetData>
  <sheetProtection selectLockedCells="1" selectUnlockedCells="1"/>
  <mergeCells count="21">
    <mergeCell ref="A1:L1"/>
    <mergeCell ref="A2:L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B23:C23"/>
    <mergeCell ref="A17:K17"/>
    <mergeCell ref="B19:K19"/>
    <mergeCell ref="B21:C21"/>
    <mergeCell ref="F22:H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7.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93" customWidth="1"/>
    <col min="2" max="11" width="10.7109375" style="93" customWidth="1"/>
    <col min="12" max="12" width="10.7109375" style="2" customWidth="1"/>
    <col min="13" max="16384" width="10.7109375" style="94" customWidth="1"/>
  </cols>
  <sheetData>
    <row r="1" spans="1:12" s="95" customFormat="1" ht="11.25" customHeight="1">
      <c r="A1" s="214" t="s">
        <v>0</v>
      </c>
      <c r="B1" s="214"/>
      <c r="C1" s="214"/>
      <c r="D1" s="214"/>
      <c r="E1" s="214"/>
      <c r="F1" s="214"/>
      <c r="G1" s="214"/>
      <c r="H1" s="214"/>
      <c r="I1" s="214"/>
      <c r="J1" s="214"/>
      <c r="K1" s="214"/>
      <c r="L1" s="214"/>
    </row>
    <row r="2" spans="1:12" s="95" customFormat="1" ht="11.25" customHeight="1">
      <c r="A2" s="212" t="s">
        <v>128</v>
      </c>
      <c r="B2" s="212"/>
      <c r="C2" s="212"/>
      <c r="D2" s="212"/>
      <c r="E2" s="212"/>
      <c r="F2" s="212"/>
      <c r="G2" s="212"/>
      <c r="H2" s="212"/>
      <c r="I2" s="212"/>
      <c r="J2" s="212"/>
      <c r="K2" s="212"/>
      <c r="L2" s="212"/>
    </row>
    <row r="3" spans="1:12" s="95" customFormat="1" ht="11.25" customHeight="1">
      <c r="A3" s="214"/>
      <c r="B3" s="214"/>
      <c r="C3" s="214"/>
      <c r="D3" s="214"/>
      <c r="E3" s="214"/>
      <c r="F3" s="214"/>
      <c r="G3" s="214"/>
      <c r="H3" s="214"/>
      <c r="I3" s="214"/>
      <c r="J3" s="214"/>
      <c r="K3" s="214"/>
      <c r="L3" s="214"/>
    </row>
    <row r="4" spans="1:12" s="95" customFormat="1" ht="11.25" customHeight="1">
      <c r="A4" s="214"/>
      <c r="B4" s="214"/>
      <c r="C4" s="214"/>
      <c r="D4" s="214"/>
      <c r="E4" s="214"/>
      <c r="F4" s="214"/>
      <c r="G4" s="214"/>
      <c r="H4" s="214"/>
      <c r="I4" s="214"/>
      <c r="J4" s="214"/>
      <c r="K4" s="214"/>
      <c r="L4" s="214"/>
    </row>
    <row r="5" spans="1:12" s="95" customFormat="1" ht="11.25" customHeight="1">
      <c r="A5" s="214" t="s">
        <v>2</v>
      </c>
      <c r="B5" s="214"/>
      <c r="C5" s="214"/>
      <c r="D5" s="214"/>
      <c r="E5" s="214"/>
      <c r="F5" s="214"/>
      <c r="G5" s="214"/>
      <c r="H5" s="214"/>
      <c r="I5" s="214"/>
      <c r="J5" s="214"/>
      <c r="K5" s="214"/>
      <c r="L5" s="214"/>
    </row>
    <row r="6" spans="1:12" s="95" customFormat="1" ht="11.25" customHeight="1">
      <c r="A6" s="214"/>
      <c r="B6" s="214"/>
      <c r="C6" s="214"/>
      <c r="D6" s="214"/>
      <c r="E6" s="214"/>
      <c r="F6" s="214"/>
      <c r="G6" s="214"/>
      <c r="H6" s="214"/>
      <c r="I6" s="214"/>
      <c r="J6" s="214"/>
      <c r="K6" s="214"/>
      <c r="L6" s="214"/>
    </row>
    <row r="7" spans="1:12" s="95" customFormat="1" ht="11.25" customHeight="1">
      <c r="A7" s="214" t="s">
        <v>3</v>
      </c>
      <c r="B7" s="214"/>
      <c r="C7" s="214"/>
      <c r="D7" s="214"/>
      <c r="E7" s="214"/>
      <c r="F7" s="214"/>
      <c r="G7" s="214"/>
      <c r="H7" s="214"/>
      <c r="I7" s="214"/>
      <c r="J7" s="214"/>
      <c r="K7" s="214"/>
      <c r="L7" s="214"/>
    </row>
    <row r="8" spans="1:12" s="95" customFormat="1" ht="11.25" customHeight="1">
      <c r="A8" s="214"/>
      <c r="B8" s="214"/>
      <c r="C8" s="214"/>
      <c r="D8" s="214"/>
      <c r="E8" s="214"/>
      <c r="F8" s="214"/>
      <c r="G8" s="214"/>
      <c r="H8" s="214"/>
      <c r="I8" s="214"/>
      <c r="J8" s="214"/>
      <c r="K8" s="214"/>
      <c r="L8" s="214"/>
    </row>
    <row r="9" spans="1:12" s="95" customFormat="1" ht="11.25" customHeight="1">
      <c r="A9" s="214" t="s">
        <v>4</v>
      </c>
      <c r="B9" s="214"/>
      <c r="C9" s="214"/>
      <c r="D9" s="214"/>
      <c r="E9" s="214"/>
      <c r="F9" s="214"/>
      <c r="G9" s="214"/>
      <c r="H9" s="214"/>
      <c r="I9" s="214"/>
      <c r="J9" s="214"/>
      <c r="K9" s="214"/>
      <c r="L9" s="214"/>
    </row>
    <row r="10" spans="1:12" s="95" customFormat="1" ht="11.25" customHeight="1">
      <c r="A10" s="214"/>
      <c r="B10" s="214"/>
      <c r="C10" s="214"/>
      <c r="D10" s="214"/>
      <c r="E10" s="214"/>
      <c r="F10" s="214"/>
      <c r="G10" s="214"/>
      <c r="H10" s="214"/>
      <c r="I10" s="214"/>
      <c r="J10" s="214"/>
      <c r="K10" s="214"/>
      <c r="L10" s="214"/>
    </row>
    <row r="11" spans="1:12" s="95" customFormat="1" ht="11.25" customHeight="1">
      <c r="A11" s="214"/>
      <c r="B11" s="214"/>
      <c r="C11" s="214"/>
      <c r="D11" s="214"/>
      <c r="E11" s="214"/>
      <c r="F11" s="214"/>
      <c r="G11" s="214"/>
      <c r="H11" s="214"/>
      <c r="I11" s="214"/>
      <c r="J11" s="214"/>
      <c r="K11" s="214"/>
      <c r="L11" s="214"/>
    </row>
    <row r="12" spans="1:12" s="95" customFormat="1" ht="11.25" customHeight="1">
      <c r="A12" s="214" t="s">
        <v>5</v>
      </c>
      <c r="B12" s="214"/>
      <c r="C12" s="214"/>
      <c r="D12" s="214"/>
      <c r="E12" s="214"/>
      <c r="F12" s="214"/>
      <c r="G12" s="214"/>
      <c r="H12" s="214"/>
      <c r="I12" s="214"/>
      <c r="J12" s="214"/>
      <c r="K12" s="214"/>
      <c r="L12" s="214"/>
    </row>
    <row r="13" spans="1:12" s="95" customFormat="1" ht="11.25" customHeight="1">
      <c r="A13" s="214"/>
      <c r="B13" s="214"/>
      <c r="C13" s="214"/>
      <c r="D13" s="214"/>
      <c r="E13" s="214"/>
      <c r="F13" s="214"/>
      <c r="G13" s="214"/>
      <c r="H13" s="214"/>
      <c r="I13" s="214"/>
      <c r="J13" s="214"/>
      <c r="K13" s="214"/>
      <c r="L13" s="214"/>
    </row>
    <row r="14" spans="1:12" s="95" customFormat="1" ht="11.25" customHeight="1">
      <c r="A14" s="214" t="s">
        <v>6</v>
      </c>
      <c r="B14" s="214"/>
      <c r="C14" s="214"/>
      <c r="D14" s="214"/>
      <c r="E14" s="214"/>
      <c r="F14" s="214"/>
      <c r="G14" s="214"/>
      <c r="H14" s="214"/>
      <c r="I14" s="214"/>
      <c r="J14" s="214"/>
      <c r="K14" s="214"/>
      <c r="L14" s="214"/>
    </row>
    <row r="15" spans="1:12" s="95" customFormat="1" ht="11.25" customHeight="1">
      <c r="A15" s="214" t="s">
        <v>154</v>
      </c>
      <c r="B15" s="214"/>
      <c r="C15" s="214"/>
      <c r="D15" s="214"/>
      <c r="E15" s="214"/>
      <c r="F15" s="214"/>
      <c r="G15" s="214"/>
      <c r="H15" s="214"/>
      <c r="I15" s="214"/>
      <c r="J15" s="214"/>
      <c r="K15" s="214"/>
      <c r="L15" s="214"/>
    </row>
    <row r="16" spans="1:12" s="95" customFormat="1" ht="11.25" customHeight="1">
      <c r="A16" s="214"/>
      <c r="B16" s="214"/>
      <c r="C16" s="214"/>
      <c r="D16" s="214"/>
      <c r="E16" s="214"/>
      <c r="F16" s="214"/>
      <c r="G16" s="214"/>
      <c r="H16" s="214"/>
      <c r="I16" s="214"/>
      <c r="J16" s="214"/>
      <c r="K16" s="214"/>
      <c r="L16" s="214"/>
    </row>
    <row r="17" spans="1:12" s="95" customFormat="1" ht="11.25" customHeight="1">
      <c r="A17" s="96"/>
      <c r="B17" s="32"/>
      <c r="C17" s="32"/>
      <c r="D17" s="32"/>
      <c r="E17" s="32"/>
      <c r="F17" s="32"/>
      <c r="G17" s="63"/>
      <c r="H17" s="63"/>
      <c r="I17" s="63"/>
      <c r="J17" s="63"/>
      <c r="K17" s="63"/>
      <c r="L17" s="70" t="s">
        <v>8</v>
      </c>
    </row>
    <row r="18" spans="1:12" s="98" customFormat="1" ht="11.25" customHeight="1">
      <c r="A18" s="97"/>
      <c r="B18" s="215" t="s">
        <v>137</v>
      </c>
      <c r="C18" s="215"/>
      <c r="D18" s="215"/>
      <c r="E18" s="215"/>
      <c r="F18" s="215"/>
      <c r="G18" s="215"/>
      <c r="H18" s="215"/>
      <c r="I18" s="215"/>
      <c r="J18" s="215"/>
      <c r="K18" s="215"/>
      <c r="L18" s="215"/>
    </row>
    <row r="19" spans="1:12" s="98" customFormat="1" ht="11.25" customHeight="1">
      <c r="A19" s="72" t="s">
        <v>11</v>
      </c>
      <c r="B19" s="99"/>
      <c r="C19" s="30"/>
      <c r="D19" s="30"/>
      <c r="E19" s="29"/>
      <c r="F19" s="99"/>
      <c r="G19" s="30"/>
      <c r="H19" s="29"/>
      <c r="I19" s="99"/>
      <c r="J19" s="30"/>
      <c r="K19" s="29"/>
      <c r="L19" s="72" t="s">
        <v>14</v>
      </c>
    </row>
    <row r="20" spans="1:12" s="98" customFormat="1" ht="11.25" customHeight="1">
      <c r="A20" s="75" t="s">
        <v>15</v>
      </c>
      <c r="B20" s="160" t="s">
        <v>16</v>
      </c>
      <c r="C20" s="160"/>
      <c r="D20" s="79"/>
      <c r="E20" s="80"/>
      <c r="F20" s="213" t="s">
        <v>17</v>
      </c>
      <c r="G20" s="213"/>
      <c r="H20" s="213"/>
      <c r="I20" s="55"/>
      <c r="J20" s="63" t="s">
        <v>131</v>
      </c>
      <c r="K20" s="43"/>
      <c r="L20" s="75" t="s">
        <v>18</v>
      </c>
    </row>
    <row r="21" spans="1:12" s="98" customFormat="1" ht="11.25" customHeight="1">
      <c r="A21" s="75" t="s">
        <v>19</v>
      </c>
      <c r="B21" s="81" t="s">
        <v>22</v>
      </c>
      <c r="C21" s="81" t="s">
        <v>23</v>
      </c>
      <c r="D21" s="100"/>
      <c r="E21" s="83"/>
      <c r="F21" s="158" t="s">
        <v>132</v>
      </c>
      <c r="G21" s="158"/>
      <c r="H21" s="158"/>
      <c r="I21" s="82"/>
      <c r="J21" s="100"/>
      <c r="K21" s="83"/>
      <c r="L21" s="75" t="s">
        <v>21</v>
      </c>
    </row>
    <row r="22" spans="1:12" s="98" customFormat="1" ht="11.25" customHeight="1">
      <c r="A22" s="84"/>
      <c r="B22" s="159" t="s">
        <v>155</v>
      </c>
      <c r="C22" s="159"/>
      <c r="D22" s="11" t="s">
        <v>134</v>
      </c>
      <c r="E22" s="11" t="s">
        <v>25</v>
      </c>
      <c r="F22" s="11" t="s">
        <v>155</v>
      </c>
      <c r="G22" s="11" t="s">
        <v>134</v>
      </c>
      <c r="H22" s="11" t="s">
        <v>25</v>
      </c>
      <c r="I22" s="11" t="s">
        <v>155</v>
      </c>
      <c r="J22" s="11" t="s">
        <v>134</v>
      </c>
      <c r="K22" s="11" t="s">
        <v>131</v>
      </c>
      <c r="L22" s="11"/>
    </row>
    <row r="23" spans="1:12" s="98" customFormat="1" ht="11.25" customHeight="1">
      <c r="A23" s="86"/>
      <c r="B23" s="33"/>
      <c r="C23" s="33"/>
      <c r="D23" s="87"/>
      <c r="E23" s="86"/>
      <c r="F23" s="33"/>
      <c r="G23" s="87"/>
      <c r="H23" s="88"/>
      <c r="I23" s="88"/>
      <c r="J23" s="88"/>
      <c r="K23" s="88"/>
      <c r="L23" s="33"/>
    </row>
    <row r="24" spans="1:12" s="98" customFormat="1" ht="11.25" customHeight="1">
      <c r="A24" s="89" t="s">
        <v>26</v>
      </c>
      <c r="B24" s="37">
        <v>1903</v>
      </c>
      <c r="C24" s="37">
        <v>233</v>
      </c>
      <c r="D24" s="91">
        <v>20254</v>
      </c>
      <c r="E24" s="89">
        <f aca="true" t="shared" si="0" ref="E24:E119">SUM(B24:D24)</f>
        <v>22390</v>
      </c>
      <c r="F24" s="37">
        <v>760</v>
      </c>
      <c r="G24" s="91">
        <v>6225</v>
      </c>
      <c r="H24" s="38">
        <f aca="true" t="shared" si="1" ref="H24:H119">SUM(F24:G24)</f>
        <v>6985</v>
      </c>
      <c r="I24" s="38">
        <f aca="true" t="shared" si="2" ref="I24:I119">SUM(B24+C24+F24)</f>
        <v>2896</v>
      </c>
      <c r="J24" s="38">
        <f aca="true" t="shared" si="3" ref="J24:J119">SUM(D24+G24)</f>
        <v>26479</v>
      </c>
      <c r="K24" s="89">
        <f>SUM(I24:J24)</f>
        <v>29375</v>
      </c>
      <c r="L24" s="37">
        <v>9005</v>
      </c>
    </row>
    <row r="25" spans="1:12" s="98" customFormat="1" ht="11.25" customHeight="1">
      <c r="A25" s="89" t="s">
        <v>27</v>
      </c>
      <c r="B25" s="37">
        <v>3282</v>
      </c>
      <c r="C25" s="37">
        <v>4</v>
      </c>
      <c r="D25" s="91">
        <v>40606</v>
      </c>
      <c r="E25" s="89">
        <f t="shared" si="0"/>
        <v>43892</v>
      </c>
      <c r="F25" s="37">
        <v>127</v>
      </c>
      <c r="G25" s="91">
        <v>581</v>
      </c>
      <c r="H25" s="38">
        <f t="shared" si="1"/>
        <v>708</v>
      </c>
      <c r="I25" s="38">
        <f t="shared" si="2"/>
        <v>3413</v>
      </c>
      <c r="J25" s="38">
        <f t="shared" si="3"/>
        <v>41187</v>
      </c>
      <c r="K25" s="89">
        <f aca="true" t="shared" si="4" ref="K25:K119">SUM(E25+H25)</f>
        <v>44600</v>
      </c>
      <c r="L25" s="37">
        <v>479</v>
      </c>
    </row>
    <row r="26" spans="1:12" s="98" customFormat="1" ht="11.25" customHeight="1">
      <c r="A26" s="89" t="s">
        <v>28</v>
      </c>
      <c r="B26" s="37">
        <v>1469</v>
      </c>
      <c r="C26" s="37">
        <v>49</v>
      </c>
      <c r="D26" s="91">
        <v>11632</v>
      </c>
      <c r="E26" s="89">
        <f t="shared" si="0"/>
        <v>13150</v>
      </c>
      <c r="F26" s="37">
        <v>156</v>
      </c>
      <c r="G26" s="91">
        <v>1202</v>
      </c>
      <c r="H26" s="38">
        <f t="shared" si="1"/>
        <v>1358</v>
      </c>
      <c r="I26" s="38">
        <f t="shared" si="2"/>
        <v>1674</v>
      </c>
      <c r="J26" s="38">
        <f t="shared" si="3"/>
        <v>12834</v>
      </c>
      <c r="K26" s="89">
        <f t="shared" si="4"/>
        <v>14508</v>
      </c>
      <c r="L26" s="37">
        <v>1382</v>
      </c>
    </row>
    <row r="27" spans="1:12" s="98" customFormat="1" ht="11.25" customHeight="1">
      <c r="A27" s="89" t="s">
        <v>138</v>
      </c>
      <c r="B27" s="37">
        <v>1285</v>
      </c>
      <c r="C27" s="37">
        <v>1445</v>
      </c>
      <c r="D27" s="91">
        <v>15706</v>
      </c>
      <c r="E27" s="89">
        <f t="shared" si="0"/>
        <v>18436</v>
      </c>
      <c r="F27" s="37">
        <v>410</v>
      </c>
      <c r="G27" s="91">
        <v>3219</v>
      </c>
      <c r="H27" s="38">
        <f t="shared" si="1"/>
        <v>3629</v>
      </c>
      <c r="I27" s="38">
        <f t="shared" si="2"/>
        <v>3140</v>
      </c>
      <c r="J27" s="38">
        <f t="shared" si="3"/>
        <v>18925</v>
      </c>
      <c r="K27" s="89">
        <f t="shared" si="4"/>
        <v>22065</v>
      </c>
      <c r="L27" s="37">
        <v>2564</v>
      </c>
    </row>
    <row r="28" spans="1:12" s="98" customFormat="1" ht="11.25" customHeight="1">
      <c r="A28" s="89" t="s">
        <v>30</v>
      </c>
      <c r="B28" s="37">
        <v>30</v>
      </c>
      <c r="C28" s="37">
        <v>226</v>
      </c>
      <c r="D28" s="91">
        <v>2738</v>
      </c>
      <c r="E28" s="89">
        <f t="shared" si="0"/>
        <v>2994</v>
      </c>
      <c r="F28" s="37">
        <v>2</v>
      </c>
      <c r="G28" s="91">
        <v>71</v>
      </c>
      <c r="H28" s="38">
        <f t="shared" si="1"/>
        <v>73</v>
      </c>
      <c r="I28" s="38">
        <f t="shared" si="2"/>
        <v>258</v>
      </c>
      <c r="J28" s="38">
        <f t="shared" si="3"/>
        <v>2809</v>
      </c>
      <c r="K28" s="89">
        <f t="shared" si="4"/>
        <v>3067</v>
      </c>
      <c r="L28" s="37">
        <v>324</v>
      </c>
    </row>
    <row r="29" spans="1:12" s="98" customFormat="1" ht="11.25" customHeight="1">
      <c r="A29" s="89" t="s">
        <v>31</v>
      </c>
      <c r="B29" s="37">
        <v>2644</v>
      </c>
      <c r="C29" s="37">
        <v>1683</v>
      </c>
      <c r="D29" s="91">
        <v>33832</v>
      </c>
      <c r="E29" s="89">
        <f t="shared" si="0"/>
        <v>38159</v>
      </c>
      <c r="F29" s="37">
        <v>308</v>
      </c>
      <c r="G29" s="91">
        <v>608</v>
      </c>
      <c r="H29" s="38">
        <f t="shared" si="1"/>
        <v>916</v>
      </c>
      <c r="I29" s="38">
        <f t="shared" si="2"/>
        <v>4635</v>
      </c>
      <c r="J29" s="38">
        <f t="shared" si="3"/>
        <v>34440</v>
      </c>
      <c r="K29" s="89">
        <f t="shared" si="4"/>
        <v>39075</v>
      </c>
      <c r="L29" s="37">
        <v>4813</v>
      </c>
    </row>
    <row r="30" spans="1:12" s="98" customFormat="1" ht="11.25" customHeight="1">
      <c r="A30" s="89" t="s">
        <v>32</v>
      </c>
      <c r="B30" s="37">
        <v>4727</v>
      </c>
      <c r="C30" s="37">
        <v>27579</v>
      </c>
      <c r="D30" s="91">
        <v>216341</v>
      </c>
      <c r="E30" s="89">
        <f t="shared" si="0"/>
        <v>248647</v>
      </c>
      <c r="F30" s="37">
        <v>3783</v>
      </c>
      <c r="G30" s="91">
        <v>23606</v>
      </c>
      <c r="H30" s="38">
        <f t="shared" si="1"/>
        <v>27389</v>
      </c>
      <c r="I30" s="38">
        <f t="shared" si="2"/>
        <v>36089</v>
      </c>
      <c r="J30" s="38">
        <f t="shared" si="3"/>
        <v>239947</v>
      </c>
      <c r="K30" s="89">
        <f t="shared" si="4"/>
        <v>276036</v>
      </c>
      <c r="L30" s="37">
        <v>32713</v>
      </c>
    </row>
    <row r="31" spans="1:12" s="98" customFormat="1" ht="11.25" customHeight="1">
      <c r="A31" s="89" t="s">
        <v>33</v>
      </c>
      <c r="B31" s="37">
        <v>0</v>
      </c>
      <c r="C31" s="37">
        <v>0</v>
      </c>
      <c r="D31" s="91">
        <v>5</v>
      </c>
      <c r="E31" s="89">
        <f t="shared" si="0"/>
        <v>5</v>
      </c>
      <c r="F31" s="37">
        <v>0</v>
      </c>
      <c r="G31" s="91">
        <v>0</v>
      </c>
      <c r="H31" s="38">
        <f t="shared" si="1"/>
        <v>0</v>
      </c>
      <c r="I31" s="38">
        <f t="shared" si="2"/>
        <v>0</v>
      </c>
      <c r="J31" s="38">
        <f t="shared" si="3"/>
        <v>5</v>
      </c>
      <c r="K31" s="89">
        <f t="shared" si="4"/>
        <v>5</v>
      </c>
      <c r="L31" s="37">
        <v>165</v>
      </c>
    </row>
    <row r="32" spans="1:12" s="98" customFormat="1" ht="11.25" customHeight="1">
      <c r="A32" s="89" t="s">
        <v>34</v>
      </c>
      <c r="B32" s="37">
        <v>0</v>
      </c>
      <c r="C32" s="37">
        <v>106</v>
      </c>
      <c r="D32" s="91">
        <v>854</v>
      </c>
      <c r="E32" s="89">
        <f t="shared" si="0"/>
        <v>960</v>
      </c>
      <c r="F32" s="37">
        <v>74</v>
      </c>
      <c r="G32" s="91">
        <v>637</v>
      </c>
      <c r="H32" s="38">
        <f t="shared" si="1"/>
        <v>711</v>
      </c>
      <c r="I32" s="38">
        <f t="shared" si="2"/>
        <v>180</v>
      </c>
      <c r="J32" s="38">
        <f t="shared" si="3"/>
        <v>1491</v>
      </c>
      <c r="K32" s="89">
        <f t="shared" si="4"/>
        <v>1671</v>
      </c>
      <c r="L32" s="37">
        <v>0</v>
      </c>
    </row>
    <row r="33" spans="1:12" s="98" customFormat="1" ht="11.25" customHeight="1">
      <c r="A33" s="89" t="s">
        <v>35</v>
      </c>
      <c r="B33" s="37">
        <v>68369</v>
      </c>
      <c r="C33" s="37">
        <v>0</v>
      </c>
      <c r="D33" s="91">
        <v>230973</v>
      </c>
      <c r="E33" s="89">
        <f t="shared" si="0"/>
        <v>299342</v>
      </c>
      <c r="F33" s="37">
        <v>99</v>
      </c>
      <c r="G33" s="91">
        <v>294</v>
      </c>
      <c r="H33" s="38">
        <f t="shared" si="1"/>
        <v>393</v>
      </c>
      <c r="I33" s="38">
        <f t="shared" si="2"/>
        <v>68468</v>
      </c>
      <c r="J33" s="38">
        <f t="shared" si="3"/>
        <v>231267</v>
      </c>
      <c r="K33" s="89">
        <f t="shared" si="4"/>
        <v>299735</v>
      </c>
      <c r="L33" s="37">
        <v>3714</v>
      </c>
    </row>
    <row r="34" spans="1:12" s="98" customFormat="1" ht="11.25" customHeight="1">
      <c r="A34" s="89" t="s">
        <v>36</v>
      </c>
      <c r="B34" s="37">
        <v>21825</v>
      </c>
      <c r="C34" s="37">
        <v>74212</v>
      </c>
      <c r="D34" s="91">
        <v>529155</v>
      </c>
      <c r="E34" s="89">
        <f t="shared" si="0"/>
        <v>625192</v>
      </c>
      <c r="F34" s="37">
        <v>63408</v>
      </c>
      <c r="G34" s="91">
        <v>396760</v>
      </c>
      <c r="H34" s="38">
        <f t="shared" si="1"/>
        <v>460168</v>
      </c>
      <c r="I34" s="38">
        <f t="shared" si="2"/>
        <v>159445</v>
      </c>
      <c r="J34" s="38">
        <f t="shared" si="3"/>
        <v>925915</v>
      </c>
      <c r="K34" s="89">
        <f t="shared" si="4"/>
        <v>1085360</v>
      </c>
      <c r="L34" s="37">
        <v>318466</v>
      </c>
    </row>
    <row r="35" spans="1:12" s="98" customFormat="1" ht="11.25" customHeight="1">
      <c r="A35" s="89" t="s">
        <v>37</v>
      </c>
      <c r="B35" s="37">
        <v>938</v>
      </c>
      <c r="C35" s="37">
        <v>305</v>
      </c>
      <c r="D35" s="91">
        <v>7316</v>
      </c>
      <c r="E35" s="89">
        <f t="shared" si="0"/>
        <v>8559</v>
      </c>
      <c r="F35" s="37">
        <v>150</v>
      </c>
      <c r="G35" s="91">
        <v>1022</v>
      </c>
      <c r="H35" s="38">
        <f t="shared" si="1"/>
        <v>1172</v>
      </c>
      <c r="I35" s="38">
        <f t="shared" si="2"/>
        <v>1393</v>
      </c>
      <c r="J35" s="38">
        <f t="shared" si="3"/>
        <v>8338</v>
      </c>
      <c r="K35" s="89">
        <f t="shared" si="4"/>
        <v>9731</v>
      </c>
      <c r="L35" s="37">
        <v>0</v>
      </c>
    </row>
    <row r="36" spans="1:12" s="98" customFormat="1" ht="11.25" customHeight="1">
      <c r="A36" s="89" t="s">
        <v>38</v>
      </c>
      <c r="B36" s="37">
        <v>18647</v>
      </c>
      <c r="C36" s="37">
        <v>8829</v>
      </c>
      <c r="D36" s="91">
        <v>134264</v>
      </c>
      <c r="E36" s="89">
        <f t="shared" si="0"/>
        <v>161740</v>
      </c>
      <c r="F36" s="37">
        <v>3774</v>
      </c>
      <c r="G36" s="91">
        <v>17795</v>
      </c>
      <c r="H36" s="38">
        <f t="shared" si="1"/>
        <v>21569</v>
      </c>
      <c r="I36" s="38">
        <f t="shared" si="2"/>
        <v>31250</v>
      </c>
      <c r="J36" s="38">
        <f t="shared" si="3"/>
        <v>152059</v>
      </c>
      <c r="K36" s="89">
        <f t="shared" si="4"/>
        <v>183309</v>
      </c>
      <c r="L36" s="37">
        <v>38720</v>
      </c>
    </row>
    <row r="37" spans="1:12" s="98" customFormat="1" ht="11.25" customHeight="1">
      <c r="A37" s="89" t="s">
        <v>39</v>
      </c>
      <c r="B37" s="37">
        <v>6802</v>
      </c>
      <c r="C37" s="37">
        <v>5727</v>
      </c>
      <c r="D37" s="91">
        <v>95781</v>
      </c>
      <c r="E37" s="89">
        <f t="shared" si="0"/>
        <v>108310</v>
      </c>
      <c r="F37" s="37">
        <v>6822</v>
      </c>
      <c r="G37" s="91">
        <v>44946</v>
      </c>
      <c r="H37" s="38">
        <f t="shared" si="1"/>
        <v>51768</v>
      </c>
      <c r="I37" s="38">
        <f t="shared" si="2"/>
        <v>19351</v>
      </c>
      <c r="J37" s="38">
        <f t="shared" si="3"/>
        <v>140727</v>
      </c>
      <c r="K37" s="89">
        <f t="shared" si="4"/>
        <v>160078</v>
      </c>
      <c r="L37" s="37">
        <v>9001</v>
      </c>
    </row>
    <row r="38" spans="1:12" s="98" customFormat="1" ht="11.25" customHeight="1">
      <c r="A38" s="89" t="s">
        <v>40</v>
      </c>
      <c r="B38" s="37">
        <v>158</v>
      </c>
      <c r="C38" s="37">
        <v>399</v>
      </c>
      <c r="D38" s="91">
        <v>5338</v>
      </c>
      <c r="E38" s="89">
        <f t="shared" si="0"/>
        <v>5895</v>
      </c>
      <c r="F38" s="37">
        <v>1635</v>
      </c>
      <c r="G38" s="91">
        <v>13086</v>
      </c>
      <c r="H38" s="38">
        <f t="shared" si="1"/>
        <v>14721</v>
      </c>
      <c r="I38" s="38">
        <f t="shared" si="2"/>
        <v>2192</v>
      </c>
      <c r="J38" s="38">
        <f t="shared" si="3"/>
        <v>18424</v>
      </c>
      <c r="K38" s="89">
        <f t="shared" si="4"/>
        <v>20616</v>
      </c>
      <c r="L38" s="37">
        <v>4070</v>
      </c>
    </row>
    <row r="39" spans="1:12" s="98" customFormat="1" ht="11.25" customHeight="1">
      <c r="A39" s="89" t="s">
        <v>41</v>
      </c>
      <c r="B39" s="37">
        <v>688</v>
      </c>
      <c r="C39" s="37">
        <v>303</v>
      </c>
      <c r="D39" s="91">
        <v>6169</v>
      </c>
      <c r="E39" s="89">
        <f t="shared" si="0"/>
        <v>7160</v>
      </c>
      <c r="F39" s="37">
        <v>1295</v>
      </c>
      <c r="G39" s="91">
        <v>14315</v>
      </c>
      <c r="H39" s="38">
        <f t="shared" si="1"/>
        <v>15610</v>
      </c>
      <c r="I39" s="38">
        <f t="shared" si="2"/>
        <v>2286</v>
      </c>
      <c r="J39" s="38">
        <f t="shared" si="3"/>
        <v>20484</v>
      </c>
      <c r="K39" s="89">
        <f t="shared" si="4"/>
        <v>22770</v>
      </c>
      <c r="L39" s="37">
        <v>874</v>
      </c>
    </row>
    <row r="40" spans="1:12" s="98" customFormat="1" ht="11.25" customHeight="1">
      <c r="A40" s="89" t="s">
        <v>42</v>
      </c>
      <c r="B40" s="37">
        <v>12</v>
      </c>
      <c r="C40" s="37">
        <v>6026</v>
      </c>
      <c r="D40" s="91">
        <v>23052</v>
      </c>
      <c r="E40" s="89">
        <f t="shared" si="0"/>
        <v>29090</v>
      </c>
      <c r="F40" s="37">
        <v>2195</v>
      </c>
      <c r="G40" s="91">
        <v>12470</v>
      </c>
      <c r="H40" s="38">
        <f t="shared" si="1"/>
        <v>14665</v>
      </c>
      <c r="I40" s="38">
        <f t="shared" si="2"/>
        <v>8233</v>
      </c>
      <c r="J40" s="38">
        <f t="shared" si="3"/>
        <v>35522</v>
      </c>
      <c r="K40" s="89">
        <f t="shared" si="4"/>
        <v>43755</v>
      </c>
      <c r="L40" s="37">
        <v>4290</v>
      </c>
    </row>
    <row r="41" spans="1:12" s="98" customFormat="1" ht="11.25" customHeight="1">
      <c r="A41" s="89" t="s">
        <v>43</v>
      </c>
      <c r="B41" s="37">
        <v>11792</v>
      </c>
      <c r="C41" s="37">
        <v>95</v>
      </c>
      <c r="D41" s="91">
        <v>64817</v>
      </c>
      <c r="E41" s="89">
        <f t="shared" si="0"/>
        <v>76704</v>
      </c>
      <c r="F41" s="37">
        <v>402</v>
      </c>
      <c r="G41" s="91">
        <v>914</v>
      </c>
      <c r="H41" s="38">
        <f t="shared" si="1"/>
        <v>1316</v>
      </c>
      <c r="I41" s="38">
        <f t="shared" si="2"/>
        <v>12289</v>
      </c>
      <c r="J41" s="38">
        <f t="shared" si="3"/>
        <v>65731</v>
      </c>
      <c r="K41" s="89">
        <f t="shared" si="4"/>
        <v>78020</v>
      </c>
      <c r="L41" s="37">
        <v>198</v>
      </c>
    </row>
    <row r="42" spans="1:12" s="98" customFormat="1" ht="11.25" customHeight="1">
      <c r="A42" s="89" t="s">
        <v>44</v>
      </c>
      <c r="B42" s="37">
        <v>7</v>
      </c>
      <c r="C42" s="37">
        <v>185</v>
      </c>
      <c r="D42" s="91">
        <v>1893</v>
      </c>
      <c r="E42" s="89">
        <f t="shared" si="0"/>
        <v>2085</v>
      </c>
      <c r="F42" s="37">
        <v>112</v>
      </c>
      <c r="G42" s="91">
        <v>766</v>
      </c>
      <c r="H42" s="38">
        <f t="shared" si="1"/>
        <v>878</v>
      </c>
      <c r="I42" s="38">
        <f t="shared" si="2"/>
        <v>304</v>
      </c>
      <c r="J42" s="38">
        <f t="shared" si="3"/>
        <v>2659</v>
      </c>
      <c r="K42" s="89">
        <f t="shared" si="4"/>
        <v>2963</v>
      </c>
      <c r="L42" s="37">
        <v>64</v>
      </c>
    </row>
    <row r="43" spans="1:12" s="98" customFormat="1" ht="11.25" customHeight="1">
      <c r="A43" s="89" t="s">
        <v>45</v>
      </c>
      <c r="B43" s="37">
        <v>3394</v>
      </c>
      <c r="C43" s="37">
        <v>538</v>
      </c>
      <c r="D43" s="91">
        <v>64404</v>
      </c>
      <c r="E43" s="89">
        <f t="shared" si="0"/>
        <v>68336</v>
      </c>
      <c r="F43" s="37">
        <v>430</v>
      </c>
      <c r="G43" s="91">
        <v>1804</v>
      </c>
      <c r="H43" s="38">
        <f t="shared" si="1"/>
        <v>2234</v>
      </c>
      <c r="I43" s="38">
        <f t="shared" si="2"/>
        <v>4362</v>
      </c>
      <c r="J43" s="38">
        <f t="shared" si="3"/>
        <v>66208</v>
      </c>
      <c r="K43" s="89">
        <f t="shared" si="4"/>
        <v>70570</v>
      </c>
      <c r="L43" s="37">
        <v>235</v>
      </c>
    </row>
    <row r="44" spans="1:12" s="98" customFormat="1" ht="11.25" customHeight="1">
      <c r="A44" s="89" t="s">
        <v>46</v>
      </c>
      <c r="B44" s="37">
        <v>11715</v>
      </c>
      <c r="C44" s="37">
        <v>17112</v>
      </c>
      <c r="D44" s="91">
        <v>165004</v>
      </c>
      <c r="E44" s="89">
        <f t="shared" si="0"/>
        <v>193831</v>
      </c>
      <c r="F44" s="37">
        <v>2871</v>
      </c>
      <c r="G44" s="91">
        <v>18284</v>
      </c>
      <c r="H44" s="38">
        <f t="shared" si="1"/>
        <v>21155</v>
      </c>
      <c r="I44" s="38">
        <f t="shared" si="2"/>
        <v>31698</v>
      </c>
      <c r="J44" s="38">
        <f t="shared" si="3"/>
        <v>183288</v>
      </c>
      <c r="K44" s="89">
        <f t="shared" si="4"/>
        <v>214986</v>
      </c>
      <c r="L44" s="37">
        <v>29257</v>
      </c>
    </row>
    <row r="45" spans="1:12" s="98" customFormat="1" ht="11.25" customHeight="1">
      <c r="A45" s="89" t="s">
        <v>47</v>
      </c>
      <c r="B45" s="37">
        <v>27297</v>
      </c>
      <c r="C45" s="37">
        <v>948</v>
      </c>
      <c r="D45" s="91">
        <v>293556</v>
      </c>
      <c r="E45" s="89">
        <f t="shared" si="0"/>
        <v>321801</v>
      </c>
      <c r="F45" s="37">
        <v>22765</v>
      </c>
      <c r="G45" s="91">
        <v>240574</v>
      </c>
      <c r="H45" s="38">
        <f t="shared" si="1"/>
        <v>263339</v>
      </c>
      <c r="I45" s="38">
        <f t="shared" si="2"/>
        <v>51010</v>
      </c>
      <c r="J45" s="38">
        <f t="shared" si="3"/>
        <v>534130</v>
      </c>
      <c r="K45" s="89">
        <f t="shared" si="4"/>
        <v>585140</v>
      </c>
      <c r="L45" s="37">
        <v>179252</v>
      </c>
    </row>
    <row r="46" spans="1:12" s="98" customFormat="1" ht="11.25" customHeight="1">
      <c r="A46" s="89" t="s">
        <v>48</v>
      </c>
      <c r="B46" s="37">
        <v>8</v>
      </c>
      <c r="C46" s="37">
        <v>105</v>
      </c>
      <c r="D46" s="91">
        <v>1240</v>
      </c>
      <c r="E46" s="89">
        <f t="shared" si="0"/>
        <v>1353</v>
      </c>
      <c r="F46" s="37">
        <v>5403</v>
      </c>
      <c r="G46" s="91">
        <v>30279</v>
      </c>
      <c r="H46" s="38">
        <f t="shared" si="1"/>
        <v>35682</v>
      </c>
      <c r="I46" s="38">
        <f t="shared" si="2"/>
        <v>5516</v>
      </c>
      <c r="J46" s="38">
        <f t="shared" si="3"/>
        <v>31519</v>
      </c>
      <c r="K46" s="89">
        <f t="shared" si="4"/>
        <v>37035</v>
      </c>
      <c r="L46" s="37">
        <v>126</v>
      </c>
    </row>
    <row r="47" spans="1:12" s="98" customFormat="1" ht="11.25" customHeight="1">
      <c r="A47" s="89" t="s">
        <v>49</v>
      </c>
      <c r="B47" s="37">
        <v>0</v>
      </c>
      <c r="C47" s="37">
        <v>0</v>
      </c>
      <c r="D47" s="91">
        <v>0</v>
      </c>
      <c r="E47" s="89">
        <f t="shared" si="0"/>
        <v>0</v>
      </c>
      <c r="F47" s="37">
        <v>66</v>
      </c>
      <c r="G47" s="91">
        <v>525</v>
      </c>
      <c r="H47" s="38">
        <f t="shared" si="1"/>
        <v>591</v>
      </c>
      <c r="I47" s="38">
        <f t="shared" si="2"/>
        <v>66</v>
      </c>
      <c r="J47" s="38">
        <f t="shared" si="3"/>
        <v>525</v>
      </c>
      <c r="K47" s="89">
        <f t="shared" si="4"/>
        <v>591</v>
      </c>
      <c r="L47" s="37">
        <v>0</v>
      </c>
    </row>
    <row r="48" spans="1:12" s="98" customFormat="1" ht="11.25" customHeight="1">
      <c r="A48" s="89" t="s">
        <v>50</v>
      </c>
      <c r="B48" s="37">
        <v>21552</v>
      </c>
      <c r="C48" s="37">
        <v>4148</v>
      </c>
      <c r="D48" s="91">
        <v>221629</v>
      </c>
      <c r="E48" s="89">
        <f t="shared" si="0"/>
        <v>247329</v>
      </c>
      <c r="F48" s="37">
        <v>7911</v>
      </c>
      <c r="G48" s="91">
        <v>65979</v>
      </c>
      <c r="H48" s="38">
        <f t="shared" si="1"/>
        <v>73890</v>
      </c>
      <c r="I48" s="38">
        <f t="shared" si="2"/>
        <v>33611</v>
      </c>
      <c r="J48" s="38">
        <f t="shared" si="3"/>
        <v>287608</v>
      </c>
      <c r="K48" s="89">
        <f t="shared" si="4"/>
        <v>321219</v>
      </c>
      <c r="L48" s="37">
        <v>45309</v>
      </c>
    </row>
    <row r="49" spans="1:12" s="98" customFormat="1" ht="11.25" customHeight="1">
      <c r="A49" s="89" t="s">
        <v>51</v>
      </c>
      <c r="B49" s="37">
        <v>0</v>
      </c>
      <c r="C49" s="37">
        <v>14</v>
      </c>
      <c r="D49" s="91">
        <v>76</v>
      </c>
      <c r="E49" s="89">
        <f t="shared" si="0"/>
        <v>90</v>
      </c>
      <c r="F49" s="37">
        <v>8</v>
      </c>
      <c r="G49" s="91">
        <v>42</v>
      </c>
      <c r="H49" s="38">
        <f t="shared" si="1"/>
        <v>50</v>
      </c>
      <c r="I49" s="38">
        <f t="shared" si="2"/>
        <v>22</v>
      </c>
      <c r="J49" s="38">
        <f t="shared" si="3"/>
        <v>118</v>
      </c>
      <c r="K49" s="89">
        <f t="shared" si="4"/>
        <v>140</v>
      </c>
      <c r="L49" s="37">
        <v>0</v>
      </c>
    </row>
    <row r="50" spans="1:12" s="98" customFormat="1" ht="11.25" customHeight="1">
      <c r="A50" s="89" t="s">
        <v>52</v>
      </c>
      <c r="B50" s="37">
        <v>39559</v>
      </c>
      <c r="C50" s="37">
        <v>6345</v>
      </c>
      <c r="D50" s="91">
        <v>364749</v>
      </c>
      <c r="E50" s="89">
        <f t="shared" si="0"/>
        <v>410653</v>
      </c>
      <c r="F50" s="37">
        <v>2534</v>
      </c>
      <c r="G50" s="91">
        <v>17571</v>
      </c>
      <c r="H50" s="38">
        <f t="shared" si="1"/>
        <v>20105</v>
      </c>
      <c r="I50" s="38">
        <f t="shared" si="2"/>
        <v>48438</v>
      </c>
      <c r="J50" s="38">
        <f t="shared" si="3"/>
        <v>382320</v>
      </c>
      <c r="K50" s="89">
        <f t="shared" si="4"/>
        <v>430758</v>
      </c>
      <c r="L50" s="37">
        <v>2604</v>
      </c>
    </row>
    <row r="51" spans="1:12" s="98" customFormat="1" ht="11.25" customHeight="1">
      <c r="A51" s="89" t="s">
        <v>53</v>
      </c>
      <c r="B51" s="37">
        <v>299</v>
      </c>
      <c r="C51" s="37">
        <v>403</v>
      </c>
      <c r="D51" s="91">
        <v>10111</v>
      </c>
      <c r="E51" s="89">
        <f t="shared" si="0"/>
        <v>10813</v>
      </c>
      <c r="F51" s="37">
        <v>172</v>
      </c>
      <c r="G51" s="91">
        <v>12002</v>
      </c>
      <c r="H51" s="38">
        <f t="shared" si="1"/>
        <v>12174</v>
      </c>
      <c r="I51" s="38">
        <f t="shared" si="2"/>
        <v>874</v>
      </c>
      <c r="J51" s="38">
        <f t="shared" si="3"/>
        <v>22113</v>
      </c>
      <c r="K51" s="89">
        <f t="shared" si="4"/>
        <v>22987</v>
      </c>
      <c r="L51" s="37">
        <v>625</v>
      </c>
    </row>
    <row r="52" spans="1:12" s="98" customFormat="1" ht="11.25" customHeight="1">
      <c r="A52" s="89" t="s">
        <v>54</v>
      </c>
      <c r="B52" s="37">
        <v>3</v>
      </c>
      <c r="C52" s="37">
        <v>0</v>
      </c>
      <c r="D52" s="91">
        <v>2173</v>
      </c>
      <c r="E52" s="89">
        <f t="shared" si="0"/>
        <v>2176</v>
      </c>
      <c r="F52" s="37">
        <v>0</v>
      </c>
      <c r="G52" s="91">
        <v>0</v>
      </c>
      <c r="H52" s="38">
        <f t="shared" si="1"/>
        <v>0</v>
      </c>
      <c r="I52" s="38">
        <f t="shared" si="2"/>
        <v>3</v>
      </c>
      <c r="J52" s="38">
        <f t="shared" si="3"/>
        <v>2173</v>
      </c>
      <c r="K52" s="89">
        <f t="shared" si="4"/>
        <v>2176</v>
      </c>
      <c r="L52" s="37">
        <v>0</v>
      </c>
    </row>
    <row r="53" spans="1:12" s="98" customFormat="1" ht="11.25" customHeight="1">
      <c r="A53" s="89" t="s">
        <v>55</v>
      </c>
      <c r="B53" s="37">
        <v>17</v>
      </c>
      <c r="C53" s="37">
        <v>10</v>
      </c>
      <c r="D53" s="91">
        <v>239</v>
      </c>
      <c r="E53" s="89">
        <f t="shared" si="0"/>
        <v>266</v>
      </c>
      <c r="F53" s="37">
        <v>65</v>
      </c>
      <c r="G53" s="91">
        <v>984</v>
      </c>
      <c r="H53" s="38">
        <f t="shared" si="1"/>
        <v>1049</v>
      </c>
      <c r="I53" s="38">
        <f t="shared" si="2"/>
        <v>92</v>
      </c>
      <c r="J53" s="38">
        <f t="shared" si="3"/>
        <v>1223</v>
      </c>
      <c r="K53" s="89">
        <f t="shared" si="4"/>
        <v>1315</v>
      </c>
      <c r="L53" s="37">
        <v>15</v>
      </c>
    </row>
    <row r="54" spans="1:12" s="98" customFormat="1" ht="11.25" customHeight="1">
      <c r="A54" s="89" t="s">
        <v>56</v>
      </c>
      <c r="B54" s="37">
        <v>54930</v>
      </c>
      <c r="C54" s="37">
        <v>72376</v>
      </c>
      <c r="D54" s="91">
        <v>898042</v>
      </c>
      <c r="E54" s="89">
        <f t="shared" si="0"/>
        <v>1025348</v>
      </c>
      <c r="F54" s="37">
        <v>38927</v>
      </c>
      <c r="G54" s="91">
        <v>187466</v>
      </c>
      <c r="H54" s="38">
        <f t="shared" si="1"/>
        <v>226393</v>
      </c>
      <c r="I54" s="38">
        <f t="shared" si="2"/>
        <v>166233</v>
      </c>
      <c r="J54" s="38">
        <f t="shared" si="3"/>
        <v>1085508</v>
      </c>
      <c r="K54" s="89">
        <f t="shared" si="4"/>
        <v>1251741</v>
      </c>
      <c r="L54" s="37">
        <v>167279</v>
      </c>
    </row>
    <row r="55" spans="1:12" s="98" customFormat="1" ht="11.25" customHeight="1">
      <c r="A55" s="89" t="s">
        <v>57</v>
      </c>
      <c r="B55" s="37">
        <v>1090</v>
      </c>
      <c r="C55" s="37">
        <v>455</v>
      </c>
      <c r="D55" s="91">
        <v>19662</v>
      </c>
      <c r="E55" s="89">
        <f t="shared" si="0"/>
        <v>21207</v>
      </c>
      <c r="F55" s="37">
        <v>1801</v>
      </c>
      <c r="G55" s="91">
        <v>13228</v>
      </c>
      <c r="H55" s="38">
        <f t="shared" si="1"/>
        <v>15029</v>
      </c>
      <c r="I55" s="38">
        <f t="shared" si="2"/>
        <v>3346</v>
      </c>
      <c r="J55" s="38">
        <f t="shared" si="3"/>
        <v>32890</v>
      </c>
      <c r="K55" s="89">
        <f t="shared" si="4"/>
        <v>36236</v>
      </c>
      <c r="L55" s="37">
        <v>40239</v>
      </c>
    </row>
    <row r="56" spans="1:12" s="98" customFormat="1" ht="11.25" customHeight="1">
      <c r="A56" s="89" t="s">
        <v>58</v>
      </c>
      <c r="B56" s="37">
        <v>6455</v>
      </c>
      <c r="C56" s="37">
        <v>23457</v>
      </c>
      <c r="D56" s="91">
        <v>204604</v>
      </c>
      <c r="E56" s="89">
        <f t="shared" si="0"/>
        <v>234516</v>
      </c>
      <c r="F56" s="37">
        <v>3923</v>
      </c>
      <c r="G56" s="91">
        <v>17618</v>
      </c>
      <c r="H56" s="38">
        <f t="shared" si="1"/>
        <v>21541</v>
      </c>
      <c r="I56" s="38">
        <f t="shared" si="2"/>
        <v>33835</v>
      </c>
      <c r="J56" s="38">
        <f t="shared" si="3"/>
        <v>222222</v>
      </c>
      <c r="K56" s="89">
        <f t="shared" si="4"/>
        <v>256057</v>
      </c>
      <c r="L56" s="37">
        <v>19679</v>
      </c>
    </row>
    <row r="57" spans="1:12" s="98" customFormat="1" ht="11.25" customHeight="1">
      <c r="A57" s="89" t="s">
        <v>59</v>
      </c>
      <c r="B57" s="37">
        <v>308464</v>
      </c>
      <c r="C57" s="37">
        <v>7416</v>
      </c>
      <c r="D57" s="91">
        <v>2669580</v>
      </c>
      <c r="E57" s="89">
        <f t="shared" si="0"/>
        <v>2985460</v>
      </c>
      <c r="F57" s="37">
        <v>41289</v>
      </c>
      <c r="G57" s="91">
        <v>293650</v>
      </c>
      <c r="H57" s="38">
        <f t="shared" si="1"/>
        <v>334939</v>
      </c>
      <c r="I57" s="38">
        <f t="shared" si="2"/>
        <v>357169</v>
      </c>
      <c r="J57" s="38">
        <f t="shared" si="3"/>
        <v>2963230</v>
      </c>
      <c r="K57" s="89">
        <f t="shared" si="4"/>
        <v>3320399</v>
      </c>
      <c r="L57" s="37">
        <v>3124492</v>
      </c>
    </row>
    <row r="58" spans="1:12" s="98" customFormat="1" ht="11.25" customHeight="1">
      <c r="A58" s="89" t="s">
        <v>60</v>
      </c>
      <c r="B58" s="37">
        <v>44341</v>
      </c>
      <c r="C58" s="37">
        <v>145570</v>
      </c>
      <c r="D58" s="91">
        <v>1320371</v>
      </c>
      <c r="E58" s="89">
        <f t="shared" si="0"/>
        <v>1510282</v>
      </c>
      <c r="F58" s="37">
        <v>30673</v>
      </c>
      <c r="G58" s="91">
        <v>235868</v>
      </c>
      <c r="H58" s="38">
        <f t="shared" si="1"/>
        <v>266541</v>
      </c>
      <c r="I58" s="38">
        <f t="shared" si="2"/>
        <v>220584</v>
      </c>
      <c r="J58" s="38">
        <f t="shared" si="3"/>
        <v>1556239</v>
      </c>
      <c r="K58" s="89">
        <f t="shared" si="4"/>
        <v>1776823</v>
      </c>
      <c r="L58" s="37">
        <v>931854</v>
      </c>
    </row>
    <row r="59" spans="1:12" s="98" customFormat="1" ht="11.25" customHeight="1">
      <c r="A59" s="89" t="s">
        <v>61</v>
      </c>
      <c r="B59" s="37">
        <v>234</v>
      </c>
      <c r="C59" s="37">
        <v>381</v>
      </c>
      <c r="D59" s="91">
        <v>4177</v>
      </c>
      <c r="E59" s="89">
        <f t="shared" si="0"/>
        <v>4792</v>
      </c>
      <c r="F59" s="37">
        <v>134</v>
      </c>
      <c r="G59" s="91">
        <v>984</v>
      </c>
      <c r="H59" s="38">
        <f t="shared" si="1"/>
        <v>1118</v>
      </c>
      <c r="I59" s="38">
        <f t="shared" si="2"/>
        <v>749</v>
      </c>
      <c r="J59" s="38">
        <f t="shared" si="3"/>
        <v>5161</v>
      </c>
      <c r="K59" s="89">
        <f t="shared" si="4"/>
        <v>5910</v>
      </c>
      <c r="L59" s="37">
        <v>1429</v>
      </c>
    </row>
    <row r="60" spans="1:12" s="98" customFormat="1" ht="11.25" customHeight="1">
      <c r="A60" s="89" t="s">
        <v>62</v>
      </c>
      <c r="B60" s="37">
        <v>1405</v>
      </c>
      <c r="C60" s="37">
        <v>170</v>
      </c>
      <c r="D60" s="91">
        <v>7550</v>
      </c>
      <c r="E60" s="89">
        <f t="shared" si="0"/>
        <v>9125</v>
      </c>
      <c r="F60" s="37">
        <v>196</v>
      </c>
      <c r="G60" s="91">
        <v>1384</v>
      </c>
      <c r="H60" s="38">
        <f t="shared" si="1"/>
        <v>1580</v>
      </c>
      <c r="I60" s="38">
        <f t="shared" si="2"/>
        <v>1771</v>
      </c>
      <c r="J60" s="38">
        <f t="shared" si="3"/>
        <v>8934</v>
      </c>
      <c r="K60" s="89">
        <f t="shared" si="4"/>
        <v>10705</v>
      </c>
      <c r="L60" s="37">
        <v>442</v>
      </c>
    </row>
    <row r="61" spans="1:12" s="98" customFormat="1" ht="11.25" customHeight="1">
      <c r="A61" s="89" t="s">
        <v>63</v>
      </c>
      <c r="B61" s="37">
        <v>34373</v>
      </c>
      <c r="C61" s="37">
        <v>42</v>
      </c>
      <c r="D61" s="91">
        <v>239415</v>
      </c>
      <c r="E61" s="89">
        <f t="shared" si="0"/>
        <v>273830</v>
      </c>
      <c r="F61" s="37">
        <v>1247</v>
      </c>
      <c r="G61" s="91">
        <v>2577</v>
      </c>
      <c r="H61" s="38">
        <f t="shared" si="1"/>
        <v>3824</v>
      </c>
      <c r="I61" s="38">
        <f t="shared" si="2"/>
        <v>35662</v>
      </c>
      <c r="J61" s="38">
        <f t="shared" si="3"/>
        <v>241992</v>
      </c>
      <c r="K61" s="89">
        <f t="shared" si="4"/>
        <v>277654</v>
      </c>
      <c r="L61" s="37">
        <v>1639</v>
      </c>
    </row>
    <row r="62" spans="1:12" s="98" customFormat="1" ht="11.25" customHeight="1">
      <c r="A62" s="89" t="s">
        <v>64</v>
      </c>
      <c r="B62" s="37">
        <v>134</v>
      </c>
      <c r="C62" s="37">
        <v>76</v>
      </c>
      <c r="D62" s="91">
        <v>2382</v>
      </c>
      <c r="E62" s="89">
        <f t="shared" si="0"/>
        <v>2592</v>
      </c>
      <c r="F62" s="37">
        <v>1280</v>
      </c>
      <c r="G62" s="91">
        <v>8188</v>
      </c>
      <c r="H62" s="38">
        <f t="shared" si="1"/>
        <v>9468</v>
      </c>
      <c r="I62" s="38">
        <f t="shared" si="2"/>
        <v>1490</v>
      </c>
      <c r="J62" s="38">
        <f t="shared" si="3"/>
        <v>10570</v>
      </c>
      <c r="K62" s="89">
        <f t="shared" si="4"/>
        <v>12060</v>
      </c>
      <c r="L62" s="37">
        <v>39</v>
      </c>
    </row>
    <row r="63" spans="1:12" s="98" customFormat="1" ht="11.25" customHeight="1">
      <c r="A63" s="89" t="s">
        <v>65</v>
      </c>
      <c r="B63" s="37">
        <v>3010</v>
      </c>
      <c r="C63" s="37">
        <v>158</v>
      </c>
      <c r="D63" s="91">
        <v>36366</v>
      </c>
      <c r="E63" s="89">
        <f t="shared" si="0"/>
        <v>39534</v>
      </c>
      <c r="F63" s="37">
        <v>1942</v>
      </c>
      <c r="G63" s="91">
        <v>13103</v>
      </c>
      <c r="H63" s="38">
        <f t="shared" si="1"/>
        <v>15045</v>
      </c>
      <c r="I63" s="38">
        <f t="shared" si="2"/>
        <v>5110</v>
      </c>
      <c r="J63" s="38">
        <f t="shared" si="3"/>
        <v>49469</v>
      </c>
      <c r="K63" s="89">
        <f t="shared" si="4"/>
        <v>54579</v>
      </c>
      <c r="L63" s="37">
        <v>9166</v>
      </c>
    </row>
    <row r="64" spans="1:12" s="98" customFormat="1" ht="11.25" customHeight="1">
      <c r="A64" s="89" t="s">
        <v>66</v>
      </c>
      <c r="B64" s="37">
        <v>1584</v>
      </c>
      <c r="C64" s="37">
        <v>1816</v>
      </c>
      <c r="D64" s="91">
        <v>15817</v>
      </c>
      <c r="E64" s="89">
        <f t="shared" si="0"/>
        <v>19217</v>
      </c>
      <c r="F64" s="37">
        <v>484</v>
      </c>
      <c r="G64" s="91">
        <v>3667</v>
      </c>
      <c r="H64" s="38">
        <f t="shared" si="1"/>
        <v>4151</v>
      </c>
      <c r="I64" s="38">
        <f t="shared" si="2"/>
        <v>3884</v>
      </c>
      <c r="J64" s="38">
        <f t="shared" si="3"/>
        <v>19484</v>
      </c>
      <c r="K64" s="89">
        <f t="shared" si="4"/>
        <v>23368</v>
      </c>
      <c r="L64" s="37">
        <v>2588</v>
      </c>
    </row>
    <row r="65" spans="1:12" s="98" customFormat="1" ht="11.25" customHeight="1">
      <c r="A65" s="89" t="s">
        <v>67</v>
      </c>
      <c r="B65" s="37">
        <v>11334</v>
      </c>
      <c r="C65" s="37">
        <v>518</v>
      </c>
      <c r="D65" s="91">
        <v>89006</v>
      </c>
      <c r="E65" s="89">
        <f t="shared" si="0"/>
        <v>100858</v>
      </c>
      <c r="F65" s="37">
        <v>1960</v>
      </c>
      <c r="G65" s="91">
        <v>38028</v>
      </c>
      <c r="H65" s="38">
        <f t="shared" si="1"/>
        <v>39988</v>
      </c>
      <c r="I65" s="38">
        <f t="shared" si="2"/>
        <v>13812</v>
      </c>
      <c r="J65" s="38">
        <f t="shared" si="3"/>
        <v>127034</v>
      </c>
      <c r="K65" s="89">
        <f t="shared" si="4"/>
        <v>140846</v>
      </c>
      <c r="L65" s="37">
        <v>37611</v>
      </c>
    </row>
    <row r="66" spans="1:12" s="98" customFormat="1" ht="11.25" customHeight="1">
      <c r="A66" s="89" t="s">
        <v>68</v>
      </c>
      <c r="B66" s="37">
        <v>2152</v>
      </c>
      <c r="C66" s="37">
        <v>804</v>
      </c>
      <c r="D66" s="91">
        <v>28946</v>
      </c>
      <c r="E66" s="89">
        <f t="shared" si="0"/>
        <v>31902</v>
      </c>
      <c r="F66" s="37">
        <v>2125</v>
      </c>
      <c r="G66" s="91">
        <v>21307</v>
      </c>
      <c r="H66" s="38">
        <f t="shared" si="1"/>
        <v>23432</v>
      </c>
      <c r="I66" s="38">
        <f t="shared" si="2"/>
        <v>5081</v>
      </c>
      <c r="J66" s="38">
        <f t="shared" si="3"/>
        <v>50253</v>
      </c>
      <c r="K66" s="89">
        <f t="shared" si="4"/>
        <v>55334</v>
      </c>
      <c r="L66" s="37">
        <v>6251</v>
      </c>
    </row>
    <row r="67" spans="1:12" s="98" customFormat="1" ht="11.25" customHeight="1">
      <c r="A67" s="89" t="s">
        <v>69</v>
      </c>
      <c r="B67" s="37">
        <v>34</v>
      </c>
      <c r="C67" s="37">
        <v>113</v>
      </c>
      <c r="D67" s="91">
        <v>1299</v>
      </c>
      <c r="E67" s="89">
        <f t="shared" si="0"/>
        <v>1446</v>
      </c>
      <c r="F67" s="37">
        <v>400</v>
      </c>
      <c r="G67" s="91">
        <v>2879</v>
      </c>
      <c r="H67" s="38">
        <f t="shared" si="1"/>
        <v>3279</v>
      </c>
      <c r="I67" s="38">
        <f t="shared" si="2"/>
        <v>547</v>
      </c>
      <c r="J67" s="38">
        <f t="shared" si="3"/>
        <v>4178</v>
      </c>
      <c r="K67" s="89">
        <f t="shared" si="4"/>
        <v>4725</v>
      </c>
      <c r="L67" s="37">
        <v>1464</v>
      </c>
    </row>
    <row r="68" spans="1:12" s="98" customFormat="1" ht="11.25" customHeight="1">
      <c r="A68" s="89" t="s">
        <v>70</v>
      </c>
      <c r="B68" s="37">
        <v>18276</v>
      </c>
      <c r="C68" s="37">
        <v>6805</v>
      </c>
      <c r="D68" s="91">
        <v>351901</v>
      </c>
      <c r="E68" s="89">
        <f t="shared" si="0"/>
        <v>376982</v>
      </c>
      <c r="F68" s="37">
        <v>81390</v>
      </c>
      <c r="G68" s="91">
        <v>331554</v>
      </c>
      <c r="H68" s="38">
        <f t="shared" si="1"/>
        <v>412944</v>
      </c>
      <c r="I68" s="38">
        <f t="shared" si="2"/>
        <v>106471</v>
      </c>
      <c r="J68" s="38">
        <f t="shared" si="3"/>
        <v>683455</v>
      </c>
      <c r="K68" s="89">
        <f t="shared" si="4"/>
        <v>789926</v>
      </c>
      <c r="L68" s="37">
        <v>87412</v>
      </c>
    </row>
    <row r="69" spans="1:12" s="98" customFormat="1" ht="11.25" customHeight="1">
      <c r="A69" s="89" t="s">
        <v>71</v>
      </c>
      <c r="B69" s="37">
        <v>617</v>
      </c>
      <c r="C69" s="37">
        <v>18</v>
      </c>
      <c r="D69" s="91">
        <v>4838</v>
      </c>
      <c r="E69" s="89">
        <f t="shared" si="0"/>
        <v>5473</v>
      </c>
      <c r="F69" s="37">
        <v>1637</v>
      </c>
      <c r="G69" s="91">
        <v>14182</v>
      </c>
      <c r="H69" s="38">
        <f t="shared" si="1"/>
        <v>15819</v>
      </c>
      <c r="I69" s="38">
        <f t="shared" si="2"/>
        <v>2272</v>
      </c>
      <c r="J69" s="38">
        <f t="shared" si="3"/>
        <v>19020</v>
      </c>
      <c r="K69" s="89">
        <f t="shared" si="4"/>
        <v>21292</v>
      </c>
      <c r="L69" s="37">
        <v>5297</v>
      </c>
    </row>
    <row r="70" spans="1:12" s="98" customFormat="1" ht="11.25" customHeight="1">
      <c r="A70" s="89" t="s">
        <v>72</v>
      </c>
      <c r="B70" s="37">
        <v>3533</v>
      </c>
      <c r="C70" s="37">
        <v>2552</v>
      </c>
      <c r="D70" s="91">
        <v>58755</v>
      </c>
      <c r="E70" s="89">
        <f t="shared" si="0"/>
        <v>64840</v>
      </c>
      <c r="F70" s="37">
        <v>993</v>
      </c>
      <c r="G70" s="91">
        <v>7953</v>
      </c>
      <c r="H70" s="38">
        <f t="shared" si="1"/>
        <v>8946</v>
      </c>
      <c r="I70" s="38">
        <f t="shared" si="2"/>
        <v>7078</v>
      </c>
      <c r="J70" s="38">
        <f t="shared" si="3"/>
        <v>66708</v>
      </c>
      <c r="K70" s="89">
        <f t="shared" si="4"/>
        <v>73786</v>
      </c>
      <c r="L70" s="37">
        <v>15522</v>
      </c>
    </row>
    <row r="71" spans="1:12" s="98" customFormat="1" ht="11.25" customHeight="1">
      <c r="A71" s="89" t="s">
        <v>73</v>
      </c>
      <c r="B71" s="37">
        <v>13223</v>
      </c>
      <c r="C71" s="37">
        <v>688</v>
      </c>
      <c r="D71" s="91">
        <v>84813</v>
      </c>
      <c r="E71" s="89">
        <f t="shared" si="0"/>
        <v>98724</v>
      </c>
      <c r="F71" s="37">
        <v>1347</v>
      </c>
      <c r="G71" s="91">
        <v>9983</v>
      </c>
      <c r="H71" s="38">
        <f t="shared" si="1"/>
        <v>11330</v>
      </c>
      <c r="I71" s="38">
        <f t="shared" si="2"/>
        <v>15258</v>
      </c>
      <c r="J71" s="38">
        <f t="shared" si="3"/>
        <v>94796</v>
      </c>
      <c r="K71" s="89">
        <f t="shared" si="4"/>
        <v>110054</v>
      </c>
      <c r="L71" s="37">
        <v>537</v>
      </c>
    </row>
    <row r="72" spans="1:12" s="98" customFormat="1" ht="11.25" customHeight="1">
      <c r="A72" s="89" t="s">
        <v>74</v>
      </c>
      <c r="B72" s="37">
        <v>0</v>
      </c>
      <c r="C72" s="37">
        <v>16</v>
      </c>
      <c r="D72" s="91">
        <v>282</v>
      </c>
      <c r="E72" s="89">
        <f t="shared" si="0"/>
        <v>298</v>
      </c>
      <c r="F72" s="37">
        <v>102</v>
      </c>
      <c r="G72" s="91">
        <v>704</v>
      </c>
      <c r="H72" s="38">
        <f t="shared" si="1"/>
        <v>806</v>
      </c>
      <c r="I72" s="38">
        <f t="shared" si="2"/>
        <v>118</v>
      </c>
      <c r="J72" s="38">
        <f t="shared" si="3"/>
        <v>986</v>
      </c>
      <c r="K72" s="89">
        <f t="shared" si="4"/>
        <v>1104</v>
      </c>
      <c r="L72" s="37">
        <v>0</v>
      </c>
    </row>
    <row r="73" spans="1:12" s="98" customFormat="1" ht="11.25" customHeight="1">
      <c r="A73" s="89" t="s">
        <v>75</v>
      </c>
      <c r="B73" s="37">
        <v>88943</v>
      </c>
      <c r="C73" s="37">
        <v>5076</v>
      </c>
      <c r="D73" s="91">
        <v>429886</v>
      </c>
      <c r="E73" s="89">
        <f t="shared" si="0"/>
        <v>523905</v>
      </c>
      <c r="F73" s="37">
        <v>18866</v>
      </c>
      <c r="G73" s="91">
        <v>58004</v>
      </c>
      <c r="H73" s="38">
        <f t="shared" si="1"/>
        <v>76870</v>
      </c>
      <c r="I73" s="38">
        <f t="shared" si="2"/>
        <v>112885</v>
      </c>
      <c r="J73" s="38">
        <f t="shared" si="3"/>
        <v>487890</v>
      </c>
      <c r="K73" s="89">
        <f t="shared" si="4"/>
        <v>600775</v>
      </c>
      <c r="L73" s="37">
        <v>24223</v>
      </c>
    </row>
    <row r="74" spans="1:12" s="98" customFormat="1" ht="11.25" customHeight="1">
      <c r="A74" s="89" t="s">
        <v>76</v>
      </c>
      <c r="B74" s="37">
        <v>0</v>
      </c>
      <c r="C74" s="37">
        <v>0</v>
      </c>
      <c r="D74" s="91">
        <v>0</v>
      </c>
      <c r="E74" s="89">
        <f t="shared" si="0"/>
        <v>0</v>
      </c>
      <c r="F74" s="37">
        <v>0</v>
      </c>
      <c r="G74" s="91">
        <v>0</v>
      </c>
      <c r="H74" s="38">
        <f t="shared" si="1"/>
        <v>0</v>
      </c>
      <c r="I74" s="38">
        <f t="shared" si="2"/>
        <v>0</v>
      </c>
      <c r="J74" s="38">
        <f t="shared" si="3"/>
        <v>0</v>
      </c>
      <c r="K74" s="89">
        <f t="shared" si="4"/>
        <v>0</v>
      </c>
      <c r="L74" s="37">
        <v>0</v>
      </c>
    </row>
    <row r="75" spans="1:12" s="98" customFormat="1" ht="11.25" customHeight="1">
      <c r="A75" s="89" t="s">
        <v>77</v>
      </c>
      <c r="B75" s="37">
        <v>84780</v>
      </c>
      <c r="C75" s="37">
        <v>6</v>
      </c>
      <c r="D75" s="91">
        <v>842678</v>
      </c>
      <c r="E75" s="89">
        <f t="shared" si="0"/>
        <v>927464</v>
      </c>
      <c r="F75" s="37">
        <v>59</v>
      </c>
      <c r="G75" s="91">
        <v>519</v>
      </c>
      <c r="H75" s="38">
        <f t="shared" si="1"/>
        <v>578</v>
      </c>
      <c r="I75" s="38">
        <f t="shared" si="2"/>
        <v>84845</v>
      </c>
      <c r="J75" s="38">
        <f t="shared" si="3"/>
        <v>843197</v>
      </c>
      <c r="K75" s="89">
        <f t="shared" si="4"/>
        <v>928042</v>
      </c>
      <c r="L75" s="37">
        <v>153967</v>
      </c>
    </row>
    <row r="76" spans="1:12" s="98" customFormat="1" ht="11.25" customHeight="1">
      <c r="A76" s="89" t="s">
        <v>78</v>
      </c>
      <c r="B76" s="37">
        <v>116</v>
      </c>
      <c r="C76" s="37">
        <v>140</v>
      </c>
      <c r="D76" s="91">
        <v>1650</v>
      </c>
      <c r="E76" s="89">
        <f t="shared" si="0"/>
        <v>1906</v>
      </c>
      <c r="F76" s="37">
        <v>1</v>
      </c>
      <c r="G76" s="91">
        <v>43</v>
      </c>
      <c r="H76" s="38">
        <f t="shared" si="1"/>
        <v>44</v>
      </c>
      <c r="I76" s="38">
        <f t="shared" si="2"/>
        <v>257</v>
      </c>
      <c r="J76" s="38">
        <f t="shared" si="3"/>
        <v>1693</v>
      </c>
      <c r="K76" s="89">
        <f t="shared" si="4"/>
        <v>1950</v>
      </c>
      <c r="L76" s="37">
        <v>20</v>
      </c>
    </row>
    <row r="77" spans="1:12" s="98" customFormat="1" ht="11.25" customHeight="1">
      <c r="A77" s="89" t="s">
        <v>79</v>
      </c>
      <c r="B77" s="37">
        <v>44</v>
      </c>
      <c r="C77" s="37">
        <v>0</v>
      </c>
      <c r="D77" s="91">
        <v>729</v>
      </c>
      <c r="E77" s="89">
        <f t="shared" si="0"/>
        <v>773</v>
      </c>
      <c r="F77" s="37">
        <v>8</v>
      </c>
      <c r="G77" s="91">
        <v>93</v>
      </c>
      <c r="H77" s="38">
        <f t="shared" si="1"/>
        <v>101</v>
      </c>
      <c r="I77" s="38">
        <f t="shared" si="2"/>
        <v>52</v>
      </c>
      <c r="J77" s="38">
        <f t="shared" si="3"/>
        <v>822</v>
      </c>
      <c r="K77" s="89">
        <f t="shared" si="4"/>
        <v>874</v>
      </c>
      <c r="L77" s="37">
        <v>93</v>
      </c>
    </row>
    <row r="78" spans="1:12" s="98" customFormat="1" ht="11.25" customHeight="1">
      <c r="A78" s="89" t="s">
        <v>80</v>
      </c>
      <c r="B78" s="37">
        <v>368</v>
      </c>
      <c r="C78" s="37">
        <v>0</v>
      </c>
      <c r="D78" s="91">
        <v>2779</v>
      </c>
      <c r="E78" s="89">
        <f t="shared" si="0"/>
        <v>3147</v>
      </c>
      <c r="F78" s="37">
        <v>646</v>
      </c>
      <c r="G78" s="91">
        <v>4609</v>
      </c>
      <c r="H78" s="38">
        <f t="shared" si="1"/>
        <v>5255</v>
      </c>
      <c r="I78" s="38">
        <f t="shared" si="2"/>
        <v>1014</v>
      </c>
      <c r="J78" s="38">
        <f t="shared" si="3"/>
        <v>7388</v>
      </c>
      <c r="K78" s="89">
        <f t="shared" si="4"/>
        <v>8402</v>
      </c>
      <c r="L78" s="37">
        <v>11</v>
      </c>
    </row>
    <row r="79" spans="1:12" s="98" customFormat="1" ht="11.25" customHeight="1">
      <c r="A79" s="89" t="s">
        <v>81</v>
      </c>
      <c r="B79" s="37">
        <v>0</v>
      </c>
      <c r="C79" s="37">
        <v>222</v>
      </c>
      <c r="D79" s="91">
        <v>799</v>
      </c>
      <c r="E79" s="89">
        <f t="shared" si="0"/>
        <v>1021</v>
      </c>
      <c r="F79" s="37">
        <v>66</v>
      </c>
      <c r="G79" s="91">
        <v>525</v>
      </c>
      <c r="H79" s="38">
        <f t="shared" si="1"/>
        <v>591</v>
      </c>
      <c r="I79" s="38">
        <f t="shared" si="2"/>
        <v>288</v>
      </c>
      <c r="J79" s="38">
        <f t="shared" si="3"/>
        <v>1324</v>
      </c>
      <c r="K79" s="89">
        <f t="shared" si="4"/>
        <v>1612</v>
      </c>
      <c r="L79" s="37">
        <v>0</v>
      </c>
    </row>
    <row r="80" spans="1:12" s="98" customFormat="1" ht="11.25" customHeight="1">
      <c r="A80" s="89" t="s">
        <v>82</v>
      </c>
      <c r="B80" s="37">
        <v>0</v>
      </c>
      <c r="C80" s="37">
        <v>0</v>
      </c>
      <c r="D80" s="91">
        <v>0</v>
      </c>
      <c r="E80" s="89">
        <f t="shared" si="0"/>
        <v>0</v>
      </c>
      <c r="F80" s="37">
        <v>39</v>
      </c>
      <c r="G80" s="91">
        <v>194</v>
      </c>
      <c r="H80" s="38">
        <f t="shared" si="1"/>
        <v>233</v>
      </c>
      <c r="I80" s="38">
        <f t="shared" si="2"/>
        <v>39</v>
      </c>
      <c r="J80" s="38">
        <f t="shared" si="3"/>
        <v>194</v>
      </c>
      <c r="K80" s="89">
        <f t="shared" si="4"/>
        <v>233</v>
      </c>
      <c r="L80" s="37">
        <v>0</v>
      </c>
    </row>
    <row r="81" spans="1:12" s="98" customFormat="1" ht="11.25" customHeight="1">
      <c r="A81" s="89" t="s">
        <v>83</v>
      </c>
      <c r="B81" s="37">
        <v>351</v>
      </c>
      <c r="C81" s="37">
        <v>1632</v>
      </c>
      <c r="D81" s="91">
        <v>24950</v>
      </c>
      <c r="E81" s="89">
        <f t="shared" si="0"/>
        <v>26933</v>
      </c>
      <c r="F81" s="37">
        <v>1108</v>
      </c>
      <c r="G81" s="91">
        <v>10134</v>
      </c>
      <c r="H81" s="38">
        <f t="shared" si="1"/>
        <v>11242</v>
      </c>
      <c r="I81" s="38">
        <f t="shared" si="2"/>
        <v>3091</v>
      </c>
      <c r="J81" s="38">
        <f t="shared" si="3"/>
        <v>35084</v>
      </c>
      <c r="K81" s="89">
        <f t="shared" si="4"/>
        <v>38175</v>
      </c>
      <c r="L81" s="37">
        <v>1021</v>
      </c>
    </row>
    <row r="82" spans="1:12" s="98" customFormat="1" ht="11.25" customHeight="1">
      <c r="A82" s="89" t="s">
        <v>84</v>
      </c>
      <c r="B82" s="37">
        <v>6986</v>
      </c>
      <c r="C82" s="37">
        <v>232</v>
      </c>
      <c r="D82" s="91">
        <v>31888</v>
      </c>
      <c r="E82" s="89">
        <f t="shared" si="0"/>
        <v>39106</v>
      </c>
      <c r="F82" s="37">
        <v>1255</v>
      </c>
      <c r="G82" s="91">
        <v>5278</v>
      </c>
      <c r="H82" s="38">
        <f t="shared" si="1"/>
        <v>6533</v>
      </c>
      <c r="I82" s="38">
        <f t="shared" si="2"/>
        <v>8473</v>
      </c>
      <c r="J82" s="38">
        <f t="shared" si="3"/>
        <v>37166</v>
      </c>
      <c r="K82" s="89">
        <f t="shared" si="4"/>
        <v>45639</v>
      </c>
      <c r="L82" s="37">
        <v>955</v>
      </c>
    </row>
    <row r="83" spans="1:12" s="98" customFormat="1" ht="11.25" customHeight="1">
      <c r="A83" s="89" t="s">
        <v>85</v>
      </c>
      <c r="B83" s="37">
        <v>1608</v>
      </c>
      <c r="C83" s="37">
        <v>416</v>
      </c>
      <c r="D83" s="91">
        <v>18272</v>
      </c>
      <c r="E83" s="89">
        <f t="shared" si="0"/>
        <v>20296</v>
      </c>
      <c r="F83" s="37">
        <v>1559</v>
      </c>
      <c r="G83" s="91">
        <v>11079</v>
      </c>
      <c r="H83" s="38">
        <f t="shared" si="1"/>
        <v>12638</v>
      </c>
      <c r="I83" s="38">
        <f t="shared" si="2"/>
        <v>3583</v>
      </c>
      <c r="J83" s="38">
        <f t="shared" si="3"/>
        <v>29351</v>
      </c>
      <c r="K83" s="89">
        <f t="shared" si="4"/>
        <v>32934</v>
      </c>
      <c r="L83" s="37">
        <v>9846</v>
      </c>
    </row>
    <row r="84" spans="1:12" s="98" customFormat="1" ht="11.25" customHeight="1">
      <c r="A84" s="89" t="s">
        <v>86</v>
      </c>
      <c r="B84" s="37">
        <v>0</v>
      </c>
      <c r="C84" s="37">
        <v>0</v>
      </c>
      <c r="D84" s="91">
        <v>48</v>
      </c>
      <c r="E84" s="89">
        <f t="shared" si="0"/>
        <v>48</v>
      </c>
      <c r="F84" s="37">
        <v>441</v>
      </c>
      <c r="G84" s="91">
        <v>3280</v>
      </c>
      <c r="H84" s="38">
        <f t="shared" si="1"/>
        <v>3721</v>
      </c>
      <c r="I84" s="38">
        <f t="shared" si="2"/>
        <v>441</v>
      </c>
      <c r="J84" s="38">
        <f t="shared" si="3"/>
        <v>3328</v>
      </c>
      <c r="K84" s="89">
        <f t="shared" si="4"/>
        <v>3769</v>
      </c>
      <c r="L84" s="37">
        <v>350</v>
      </c>
    </row>
    <row r="85" spans="1:12" s="98" customFormat="1" ht="11.25" customHeight="1">
      <c r="A85" s="89" t="s">
        <v>87</v>
      </c>
      <c r="B85" s="37">
        <v>4</v>
      </c>
      <c r="C85" s="37">
        <v>0</v>
      </c>
      <c r="D85" s="91">
        <v>45</v>
      </c>
      <c r="E85" s="89">
        <f t="shared" si="0"/>
        <v>49</v>
      </c>
      <c r="F85" s="37">
        <v>13</v>
      </c>
      <c r="G85" s="91">
        <v>67</v>
      </c>
      <c r="H85" s="38">
        <f t="shared" si="1"/>
        <v>80</v>
      </c>
      <c r="I85" s="38">
        <f t="shared" si="2"/>
        <v>17</v>
      </c>
      <c r="J85" s="38">
        <f t="shared" si="3"/>
        <v>112</v>
      </c>
      <c r="K85" s="89">
        <f t="shared" si="4"/>
        <v>129</v>
      </c>
      <c r="L85" s="37">
        <v>53</v>
      </c>
    </row>
    <row r="86" spans="1:12" s="98" customFormat="1" ht="11.25" customHeight="1">
      <c r="A86" s="89" t="s">
        <v>88</v>
      </c>
      <c r="B86" s="37">
        <v>2934</v>
      </c>
      <c r="C86" s="37">
        <v>2650</v>
      </c>
      <c r="D86" s="91">
        <v>57370</v>
      </c>
      <c r="E86" s="89">
        <f t="shared" si="0"/>
        <v>62954</v>
      </c>
      <c r="F86" s="37">
        <v>27939</v>
      </c>
      <c r="G86" s="91">
        <v>252434</v>
      </c>
      <c r="H86" s="38">
        <f t="shared" si="1"/>
        <v>280373</v>
      </c>
      <c r="I86" s="38">
        <f t="shared" si="2"/>
        <v>33523</v>
      </c>
      <c r="J86" s="38">
        <f t="shared" si="3"/>
        <v>309804</v>
      </c>
      <c r="K86" s="89">
        <f t="shared" si="4"/>
        <v>343327</v>
      </c>
      <c r="L86" s="37">
        <v>58468</v>
      </c>
    </row>
    <row r="87" spans="1:12" s="98" customFormat="1" ht="11.25" customHeight="1">
      <c r="A87" s="89" t="s">
        <v>89</v>
      </c>
      <c r="B87" s="37">
        <v>764</v>
      </c>
      <c r="C87" s="37">
        <v>276</v>
      </c>
      <c r="D87" s="91">
        <v>6506</v>
      </c>
      <c r="E87" s="89">
        <f t="shared" si="0"/>
        <v>7546</v>
      </c>
      <c r="F87" s="37">
        <v>381</v>
      </c>
      <c r="G87" s="91">
        <v>2590</v>
      </c>
      <c r="H87" s="38">
        <f t="shared" si="1"/>
        <v>2971</v>
      </c>
      <c r="I87" s="38">
        <f t="shared" si="2"/>
        <v>1421</v>
      </c>
      <c r="J87" s="38">
        <f t="shared" si="3"/>
        <v>9096</v>
      </c>
      <c r="K87" s="89">
        <f t="shared" si="4"/>
        <v>10517</v>
      </c>
      <c r="L87" s="37">
        <v>1274</v>
      </c>
    </row>
    <row r="88" spans="1:12" s="98" customFormat="1" ht="11.25" customHeight="1">
      <c r="A88" s="89" t="s">
        <v>90</v>
      </c>
      <c r="B88" s="37">
        <v>4818</v>
      </c>
      <c r="C88" s="37">
        <v>156</v>
      </c>
      <c r="D88" s="91">
        <v>48839</v>
      </c>
      <c r="E88" s="89">
        <f t="shared" si="0"/>
        <v>53813</v>
      </c>
      <c r="F88" s="37">
        <v>2534</v>
      </c>
      <c r="G88" s="91">
        <v>15541</v>
      </c>
      <c r="H88" s="38">
        <f t="shared" si="1"/>
        <v>18075</v>
      </c>
      <c r="I88" s="38">
        <f t="shared" si="2"/>
        <v>7508</v>
      </c>
      <c r="J88" s="38">
        <f t="shared" si="3"/>
        <v>64380</v>
      </c>
      <c r="K88" s="89">
        <f t="shared" si="4"/>
        <v>71888</v>
      </c>
      <c r="L88" s="37">
        <v>11249</v>
      </c>
    </row>
    <row r="89" spans="1:12" s="98" customFormat="1" ht="11.25" customHeight="1">
      <c r="A89" s="89" t="s">
        <v>91</v>
      </c>
      <c r="B89" s="37">
        <v>67</v>
      </c>
      <c r="C89" s="37">
        <v>1</v>
      </c>
      <c r="D89" s="91">
        <v>859</v>
      </c>
      <c r="E89" s="89">
        <f t="shared" si="0"/>
        <v>927</v>
      </c>
      <c r="F89" s="37">
        <v>0</v>
      </c>
      <c r="G89" s="91">
        <v>5</v>
      </c>
      <c r="H89" s="38">
        <f t="shared" si="1"/>
        <v>5</v>
      </c>
      <c r="I89" s="38">
        <f t="shared" si="2"/>
        <v>68</v>
      </c>
      <c r="J89" s="38">
        <f t="shared" si="3"/>
        <v>864</v>
      </c>
      <c r="K89" s="89">
        <f t="shared" si="4"/>
        <v>932</v>
      </c>
      <c r="L89" s="37">
        <v>18</v>
      </c>
    </row>
    <row r="90" spans="1:12" s="98" customFormat="1" ht="11.25" customHeight="1">
      <c r="A90" s="89" t="s">
        <v>92</v>
      </c>
      <c r="B90" s="37">
        <v>21258</v>
      </c>
      <c r="C90" s="37">
        <v>10576</v>
      </c>
      <c r="D90" s="91">
        <v>175830</v>
      </c>
      <c r="E90" s="89">
        <f t="shared" si="0"/>
        <v>207664</v>
      </c>
      <c r="F90" s="37">
        <v>3411</v>
      </c>
      <c r="G90" s="91">
        <v>17937</v>
      </c>
      <c r="H90" s="38">
        <f t="shared" si="1"/>
        <v>21348</v>
      </c>
      <c r="I90" s="38">
        <f t="shared" si="2"/>
        <v>35245</v>
      </c>
      <c r="J90" s="38">
        <f t="shared" si="3"/>
        <v>193767</v>
      </c>
      <c r="K90" s="89">
        <f t="shared" si="4"/>
        <v>229012</v>
      </c>
      <c r="L90" s="37">
        <v>68917</v>
      </c>
    </row>
    <row r="91" spans="1:12" s="98" customFormat="1" ht="11.25" customHeight="1">
      <c r="A91" s="89" t="s">
        <v>93</v>
      </c>
      <c r="B91" s="37">
        <v>15216</v>
      </c>
      <c r="C91" s="37">
        <v>5047</v>
      </c>
      <c r="D91" s="91">
        <v>195362</v>
      </c>
      <c r="E91" s="89">
        <f t="shared" si="0"/>
        <v>215625</v>
      </c>
      <c r="F91" s="37">
        <v>4554</v>
      </c>
      <c r="G91" s="91">
        <v>43034</v>
      </c>
      <c r="H91" s="38">
        <f t="shared" si="1"/>
        <v>47588</v>
      </c>
      <c r="I91" s="38">
        <f t="shared" si="2"/>
        <v>24817</v>
      </c>
      <c r="J91" s="38">
        <f t="shared" si="3"/>
        <v>238396</v>
      </c>
      <c r="K91" s="89">
        <f t="shared" si="4"/>
        <v>263213</v>
      </c>
      <c r="L91" s="37">
        <v>40272</v>
      </c>
    </row>
    <row r="92" spans="1:12" s="98" customFormat="1" ht="11.25" customHeight="1">
      <c r="A92" s="89" t="s">
        <v>94</v>
      </c>
      <c r="B92" s="37">
        <v>35734</v>
      </c>
      <c r="C92" s="37">
        <v>442</v>
      </c>
      <c r="D92" s="91">
        <v>374686</v>
      </c>
      <c r="E92" s="89">
        <f t="shared" si="0"/>
        <v>410862</v>
      </c>
      <c r="F92" s="37">
        <v>120</v>
      </c>
      <c r="G92" s="91">
        <v>779</v>
      </c>
      <c r="H92" s="38">
        <f t="shared" si="1"/>
        <v>899</v>
      </c>
      <c r="I92" s="38">
        <f t="shared" si="2"/>
        <v>36296</v>
      </c>
      <c r="J92" s="38">
        <f t="shared" si="3"/>
        <v>375465</v>
      </c>
      <c r="K92" s="89">
        <f t="shared" si="4"/>
        <v>411761</v>
      </c>
      <c r="L92" s="37">
        <v>8630</v>
      </c>
    </row>
    <row r="93" spans="1:12" s="98" customFormat="1" ht="11.25" customHeight="1">
      <c r="A93" s="89" t="s">
        <v>95</v>
      </c>
      <c r="B93" s="37">
        <v>116500</v>
      </c>
      <c r="C93" s="37">
        <v>7728</v>
      </c>
      <c r="D93" s="91">
        <v>549216</v>
      </c>
      <c r="E93" s="89">
        <f t="shared" si="0"/>
        <v>673444</v>
      </c>
      <c r="F93" s="37">
        <v>18099</v>
      </c>
      <c r="G93" s="91">
        <v>223773</v>
      </c>
      <c r="H93" s="38">
        <f t="shared" si="1"/>
        <v>241872</v>
      </c>
      <c r="I93" s="38">
        <f t="shared" si="2"/>
        <v>142327</v>
      </c>
      <c r="J93" s="38">
        <f t="shared" si="3"/>
        <v>772989</v>
      </c>
      <c r="K93" s="89">
        <f t="shared" si="4"/>
        <v>915316</v>
      </c>
      <c r="L93" s="37">
        <v>421396</v>
      </c>
    </row>
    <row r="94" spans="1:12" s="98" customFormat="1" ht="11.25" customHeight="1">
      <c r="A94" s="89" t="s">
        <v>96</v>
      </c>
      <c r="B94" s="37">
        <v>11</v>
      </c>
      <c r="C94" s="37">
        <v>257</v>
      </c>
      <c r="D94" s="91">
        <v>1539</v>
      </c>
      <c r="E94" s="89">
        <f t="shared" si="0"/>
        <v>1807</v>
      </c>
      <c r="F94" s="37">
        <v>48</v>
      </c>
      <c r="G94" s="91">
        <v>780</v>
      </c>
      <c r="H94" s="38">
        <f t="shared" si="1"/>
        <v>828</v>
      </c>
      <c r="I94" s="38">
        <f t="shared" si="2"/>
        <v>316</v>
      </c>
      <c r="J94" s="38">
        <f t="shared" si="3"/>
        <v>2319</v>
      </c>
      <c r="K94" s="89">
        <f t="shared" si="4"/>
        <v>2635</v>
      </c>
      <c r="L94" s="37">
        <v>0</v>
      </c>
    </row>
    <row r="95" spans="1:12" s="98" customFormat="1" ht="11.25" customHeight="1">
      <c r="A95" s="89" t="s">
        <v>97</v>
      </c>
      <c r="B95" s="37">
        <v>33805</v>
      </c>
      <c r="C95" s="37">
        <v>5589</v>
      </c>
      <c r="D95" s="91">
        <v>279852</v>
      </c>
      <c r="E95" s="89">
        <f t="shared" si="0"/>
        <v>319246</v>
      </c>
      <c r="F95" s="37">
        <v>12005</v>
      </c>
      <c r="G95" s="91">
        <v>96052</v>
      </c>
      <c r="H95" s="38">
        <f t="shared" si="1"/>
        <v>108057</v>
      </c>
      <c r="I95" s="38">
        <f t="shared" si="2"/>
        <v>51399</v>
      </c>
      <c r="J95" s="38">
        <f t="shared" si="3"/>
        <v>375904</v>
      </c>
      <c r="K95" s="89">
        <f t="shared" si="4"/>
        <v>427303</v>
      </c>
      <c r="L95" s="37">
        <v>412688</v>
      </c>
    </row>
    <row r="96" spans="1:12" s="98" customFormat="1" ht="11.25" customHeight="1">
      <c r="A96" s="89" t="s">
        <v>98</v>
      </c>
      <c r="B96" s="37">
        <v>465</v>
      </c>
      <c r="C96" s="37">
        <v>16</v>
      </c>
      <c r="D96" s="91">
        <v>1815</v>
      </c>
      <c r="E96" s="89">
        <f t="shared" si="0"/>
        <v>2296</v>
      </c>
      <c r="F96" s="37">
        <v>57</v>
      </c>
      <c r="G96" s="91">
        <v>149</v>
      </c>
      <c r="H96" s="38">
        <f t="shared" si="1"/>
        <v>206</v>
      </c>
      <c r="I96" s="38">
        <f t="shared" si="2"/>
        <v>538</v>
      </c>
      <c r="J96" s="38">
        <f t="shared" si="3"/>
        <v>1964</v>
      </c>
      <c r="K96" s="89">
        <f t="shared" si="4"/>
        <v>2502</v>
      </c>
      <c r="L96" s="37">
        <v>170</v>
      </c>
    </row>
    <row r="97" spans="1:12" s="98" customFormat="1" ht="11.25" customHeight="1">
      <c r="A97" s="89" t="s">
        <v>99</v>
      </c>
      <c r="B97" s="37">
        <v>5850</v>
      </c>
      <c r="C97" s="37">
        <v>421</v>
      </c>
      <c r="D97" s="91">
        <v>86358</v>
      </c>
      <c r="E97" s="89">
        <f t="shared" si="0"/>
        <v>92629</v>
      </c>
      <c r="F97" s="37">
        <v>307</v>
      </c>
      <c r="G97" s="91">
        <v>3897</v>
      </c>
      <c r="H97" s="38">
        <f t="shared" si="1"/>
        <v>4204</v>
      </c>
      <c r="I97" s="38">
        <f t="shared" si="2"/>
        <v>6578</v>
      </c>
      <c r="J97" s="38">
        <f t="shared" si="3"/>
        <v>90255</v>
      </c>
      <c r="K97" s="89">
        <f t="shared" si="4"/>
        <v>96833</v>
      </c>
      <c r="L97" s="37">
        <v>597</v>
      </c>
    </row>
    <row r="98" spans="1:12" s="98" customFormat="1" ht="11.25" customHeight="1">
      <c r="A98" s="89" t="s">
        <v>100</v>
      </c>
      <c r="B98" s="37">
        <v>586</v>
      </c>
      <c r="C98" s="37">
        <v>48</v>
      </c>
      <c r="D98" s="91">
        <v>6153</v>
      </c>
      <c r="E98" s="89">
        <f t="shared" si="0"/>
        <v>6787</v>
      </c>
      <c r="F98" s="37">
        <v>445</v>
      </c>
      <c r="G98" s="91">
        <v>3022</v>
      </c>
      <c r="H98" s="38">
        <f t="shared" si="1"/>
        <v>3467</v>
      </c>
      <c r="I98" s="38">
        <f t="shared" si="2"/>
        <v>1079</v>
      </c>
      <c r="J98" s="38">
        <f t="shared" si="3"/>
        <v>9175</v>
      </c>
      <c r="K98" s="89">
        <f t="shared" si="4"/>
        <v>10254</v>
      </c>
      <c r="L98" s="37">
        <v>46</v>
      </c>
    </row>
    <row r="99" spans="1:12" s="98" customFormat="1" ht="11.25" customHeight="1">
      <c r="A99" s="89" t="s">
        <v>101</v>
      </c>
      <c r="B99" s="37">
        <v>172</v>
      </c>
      <c r="C99" s="37">
        <v>251</v>
      </c>
      <c r="D99" s="91">
        <v>1696</v>
      </c>
      <c r="E99" s="89">
        <f t="shared" si="0"/>
        <v>2119</v>
      </c>
      <c r="F99" s="37">
        <v>1</v>
      </c>
      <c r="G99" s="91">
        <v>1275</v>
      </c>
      <c r="H99" s="38">
        <f t="shared" si="1"/>
        <v>1276</v>
      </c>
      <c r="I99" s="38">
        <f t="shared" si="2"/>
        <v>424</v>
      </c>
      <c r="J99" s="38">
        <f t="shared" si="3"/>
        <v>2971</v>
      </c>
      <c r="K99" s="89">
        <f t="shared" si="4"/>
        <v>3395</v>
      </c>
      <c r="L99" s="37">
        <v>1400</v>
      </c>
    </row>
    <row r="100" spans="1:12" s="98" customFormat="1" ht="11.25" customHeight="1">
      <c r="A100" s="89" t="s">
        <v>102</v>
      </c>
      <c r="B100" s="37">
        <v>0</v>
      </c>
      <c r="C100" s="37">
        <v>0</v>
      </c>
      <c r="D100" s="91">
        <v>506</v>
      </c>
      <c r="E100" s="89">
        <f t="shared" si="0"/>
        <v>506</v>
      </c>
      <c r="F100" s="37">
        <v>1340</v>
      </c>
      <c r="G100" s="91">
        <v>14983</v>
      </c>
      <c r="H100" s="38">
        <f t="shared" si="1"/>
        <v>16323</v>
      </c>
      <c r="I100" s="38">
        <f t="shared" si="2"/>
        <v>1340</v>
      </c>
      <c r="J100" s="38">
        <f t="shared" si="3"/>
        <v>15489</v>
      </c>
      <c r="K100" s="89">
        <f t="shared" si="4"/>
        <v>16829</v>
      </c>
      <c r="L100" s="37">
        <v>21171</v>
      </c>
    </row>
    <row r="101" spans="1:12" s="98" customFormat="1" ht="11.25" customHeight="1">
      <c r="A101" s="89" t="s">
        <v>103</v>
      </c>
      <c r="B101" s="37">
        <v>423</v>
      </c>
      <c r="C101" s="37">
        <v>11</v>
      </c>
      <c r="D101" s="91">
        <v>3855</v>
      </c>
      <c r="E101" s="89">
        <f t="shared" si="0"/>
        <v>4289</v>
      </c>
      <c r="F101" s="37">
        <v>29713</v>
      </c>
      <c r="G101" s="91">
        <v>234202</v>
      </c>
      <c r="H101" s="38">
        <f t="shared" si="1"/>
        <v>263915</v>
      </c>
      <c r="I101" s="38">
        <f t="shared" si="2"/>
        <v>30147</v>
      </c>
      <c r="J101" s="38">
        <f t="shared" si="3"/>
        <v>238057</v>
      </c>
      <c r="K101" s="89">
        <f t="shared" si="4"/>
        <v>268204</v>
      </c>
      <c r="L101" s="37">
        <v>105809</v>
      </c>
    </row>
    <row r="102" spans="1:12" s="98" customFormat="1" ht="11.25" customHeight="1">
      <c r="A102" s="89" t="s">
        <v>104</v>
      </c>
      <c r="B102" s="37">
        <v>20625</v>
      </c>
      <c r="C102" s="37">
        <v>0</v>
      </c>
      <c r="D102" s="91">
        <v>121145</v>
      </c>
      <c r="E102" s="89">
        <f t="shared" si="0"/>
        <v>141770</v>
      </c>
      <c r="F102" s="37">
        <v>285</v>
      </c>
      <c r="G102" s="91">
        <v>36858</v>
      </c>
      <c r="H102" s="38">
        <f t="shared" si="1"/>
        <v>37143</v>
      </c>
      <c r="I102" s="38">
        <f t="shared" si="2"/>
        <v>20910</v>
      </c>
      <c r="J102" s="38">
        <f t="shared" si="3"/>
        <v>158003</v>
      </c>
      <c r="K102" s="89">
        <f t="shared" si="4"/>
        <v>178913</v>
      </c>
      <c r="L102" s="37">
        <v>54</v>
      </c>
    </row>
    <row r="103" spans="1:12" s="98" customFormat="1" ht="11.25" customHeight="1">
      <c r="A103" s="89" t="s">
        <v>105</v>
      </c>
      <c r="B103" s="37">
        <v>465</v>
      </c>
      <c r="C103" s="37">
        <v>52</v>
      </c>
      <c r="D103" s="91">
        <v>3353</v>
      </c>
      <c r="E103" s="89">
        <f t="shared" si="0"/>
        <v>3870</v>
      </c>
      <c r="F103" s="37">
        <v>74552</v>
      </c>
      <c r="G103" s="91">
        <v>584876</v>
      </c>
      <c r="H103" s="38">
        <f t="shared" si="1"/>
        <v>659428</v>
      </c>
      <c r="I103" s="38">
        <f t="shared" si="2"/>
        <v>75069</v>
      </c>
      <c r="J103" s="38">
        <f t="shared" si="3"/>
        <v>588229</v>
      </c>
      <c r="K103" s="89">
        <f t="shared" si="4"/>
        <v>663298</v>
      </c>
      <c r="L103" s="37">
        <v>127358</v>
      </c>
    </row>
    <row r="104" spans="1:12" s="98" customFormat="1" ht="11.25" customHeight="1">
      <c r="A104" s="89" t="s">
        <v>106</v>
      </c>
      <c r="B104" s="37">
        <v>0</v>
      </c>
      <c r="C104" s="37">
        <v>49</v>
      </c>
      <c r="D104" s="91">
        <v>908</v>
      </c>
      <c r="E104" s="89">
        <f t="shared" si="0"/>
        <v>957</v>
      </c>
      <c r="F104" s="37">
        <v>70</v>
      </c>
      <c r="G104" s="91">
        <v>694</v>
      </c>
      <c r="H104" s="38">
        <f t="shared" si="1"/>
        <v>764</v>
      </c>
      <c r="I104" s="38">
        <f t="shared" si="2"/>
        <v>119</v>
      </c>
      <c r="J104" s="38">
        <f t="shared" si="3"/>
        <v>1602</v>
      </c>
      <c r="K104" s="89">
        <f t="shared" si="4"/>
        <v>1721</v>
      </c>
      <c r="L104" s="37">
        <v>383</v>
      </c>
    </row>
    <row r="105" spans="1:12" s="98" customFormat="1" ht="11.25" customHeight="1">
      <c r="A105" s="89" t="s">
        <v>107</v>
      </c>
      <c r="B105" s="37">
        <v>10322</v>
      </c>
      <c r="C105" s="37">
        <v>8282</v>
      </c>
      <c r="D105" s="91">
        <v>119302</v>
      </c>
      <c r="E105" s="89">
        <f t="shared" si="0"/>
        <v>137906</v>
      </c>
      <c r="F105" s="37">
        <v>3613</v>
      </c>
      <c r="G105" s="91">
        <v>19788</v>
      </c>
      <c r="H105" s="38">
        <f t="shared" si="1"/>
        <v>23401</v>
      </c>
      <c r="I105" s="38">
        <f t="shared" si="2"/>
        <v>22217</v>
      </c>
      <c r="J105" s="38">
        <f t="shared" si="3"/>
        <v>139090</v>
      </c>
      <c r="K105" s="89">
        <f t="shared" si="4"/>
        <v>161307</v>
      </c>
      <c r="L105" s="37">
        <v>8242</v>
      </c>
    </row>
    <row r="106" spans="1:12" s="98" customFormat="1" ht="11.25" customHeight="1">
      <c r="A106" s="89" t="s">
        <v>108</v>
      </c>
      <c r="B106" s="37">
        <v>1929</v>
      </c>
      <c r="C106" s="37">
        <v>842</v>
      </c>
      <c r="D106" s="91">
        <v>18550</v>
      </c>
      <c r="E106" s="89">
        <f t="shared" si="0"/>
        <v>21321</v>
      </c>
      <c r="F106" s="37">
        <v>1193</v>
      </c>
      <c r="G106" s="91">
        <v>11138</v>
      </c>
      <c r="H106" s="38">
        <f t="shared" si="1"/>
        <v>12331</v>
      </c>
      <c r="I106" s="38">
        <f t="shared" si="2"/>
        <v>3964</v>
      </c>
      <c r="J106" s="38">
        <f t="shared" si="3"/>
        <v>29688</v>
      </c>
      <c r="K106" s="89">
        <f t="shared" si="4"/>
        <v>33652</v>
      </c>
      <c r="L106" s="37">
        <v>10961</v>
      </c>
    </row>
    <row r="107" spans="1:12" s="98" customFormat="1" ht="11.25" customHeight="1">
      <c r="A107" s="89" t="s">
        <v>109</v>
      </c>
      <c r="B107" s="37">
        <v>81950</v>
      </c>
      <c r="C107" s="37">
        <v>35197</v>
      </c>
      <c r="D107" s="91">
        <v>541149</v>
      </c>
      <c r="E107" s="89">
        <f t="shared" si="0"/>
        <v>658296</v>
      </c>
      <c r="F107" s="37">
        <v>7011</v>
      </c>
      <c r="G107" s="91">
        <v>51298</v>
      </c>
      <c r="H107" s="38">
        <f t="shared" si="1"/>
        <v>58309</v>
      </c>
      <c r="I107" s="38">
        <f t="shared" si="2"/>
        <v>124158</v>
      </c>
      <c r="J107" s="38">
        <f t="shared" si="3"/>
        <v>592447</v>
      </c>
      <c r="K107" s="89">
        <f t="shared" si="4"/>
        <v>716605</v>
      </c>
      <c r="L107" s="37">
        <v>170475</v>
      </c>
    </row>
    <row r="108" spans="1:12" s="98" customFormat="1" ht="11.25" customHeight="1">
      <c r="A108" s="89" t="s">
        <v>110</v>
      </c>
      <c r="B108" s="37">
        <v>88835</v>
      </c>
      <c r="C108" s="37">
        <v>32751</v>
      </c>
      <c r="D108" s="91">
        <v>684871</v>
      </c>
      <c r="E108" s="89">
        <f t="shared" si="0"/>
        <v>806457</v>
      </c>
      <c r="F108" s="37">
        <v>8167</v>
      </c>
      <c r="G108" s="91">
        <v>68337</v>
      </c>
      <c r="H108" s="38">
        <f t="shared" si="1"/>
        <v>76504</v>
      </c>
      <c r="I108" s="38">
        <f t="shared" si="2"/>
        <v>129753</v>
      </c>
      <c r="J108" s="38">
        <f t="shared" si="3"/>
        <v>753208</v>
      </c>
      <c r="K108" s="89">
        <f t="shared" si="4"/>
        <v>882961</v>
      </c>
      <c r="L108" s="37">
        <v>159137</v>
      </c>
    </row>
    <row r="109" spans="1:12" s="98" customFormat="1" ht="11.25" customHeight="1">
      <c r="A109" s="89" t="s">
        <v>111</v>
      </c>
      <c r="B109" s="37">
        <v>2331</v>
      </c>
      <c r="C109" s="37">
        <v>984</v>
      </c>
      <c r="D109" s="91">
        <v>26278</v>
      </c>
      <c r="E109" s="89">
        <f t="shared" si="0"/>
        <v>29593</v>
      </c>
      <c r="F109" s="37">
        <v>2355</v>
      </c>
      <c r="G109" s="91">
        <v>13435</v>
      </c>
      <c r="H109" s="38">
        <f t="shared" si="1"/>
        <v>15790</v>
      </c>
      <c r="I109" s="38">
        <f t="shared" si="2"/>
        <v>5670</v>
      </c>
      <c r="J109" s="38">
        <f t="shared" si="3"/>
        <v>39713</v>
      </c>
      <c r="K109" s="89">
        <f t="shared" si="4"/>
        <v>45383</v>
      </c>
      <c r="L109" s="37">
        <v>0</v>
      </c>
    </row>
    <row r="110" spans="1:12" s="98" customFormat="1" ht="11.25" customHeight="1">
      <c r="A110" s="89" t="s">
        <v>112</v>
      </c>
      <c r="B110" s="37">
        <v>370</v>
      </c>
      <c r="C110" s="37">
        <v>86</v>
      </c>
      <c r="D110" s="91">
        <v>3454</v>
      </c>
      <c r="E110" s="89">
        <f t="shared" si="0"/>
        <v>3910</v>
      </c>
      <c r="F110" s="37">
        <v>336</v>
      </c>
      <c r="G110" s="91">
        <v>2892</v>
      </c>
      <c r="H110" s="38">
        <f t="shared" si="1"/>
        <v>3228</v>
      </c>
      <c r="I110" s="38">
        <f t="shared" si="2"/>
        <v>792</v>
      </c>
      <c r="J110" s="38">
        <f t="shared" si="3"/>
        <v>6346</v>
      </c>
      <c r="K110" s="89">
        <f t="shared" si="4"/>
        <v>7138</v>
      </c>
      <c r="L110" s="37">
        <v>36</v>
      </c>
    </row>
    <row r="111" spans="1:12" s="98" customFormat="1" ht="11.25" customHeight="1">
      <c r="A111" s="89" t="s">
        <v>113</v>
      </c>
      <c r="B111" s="37">
        <v>289</v>
      </c>
      <c r="C111" s="37">
        <v>98</v>
      </c>
      <c r="D111" s="91">
        <v>1799</v>
      </c>
      <c r="E111" s="89">
        <f t="shared" si="0"/>
        <v>2186</v>
      </c>
      <c r="F111" s="37">
        <v>6</v>
      </c>
      <c r="G111" s="91">
        <v>893</v>
      </c>
      <c r="H111" s="38">
        <f t="shared" si="1"/>
        <v>899</v>
      </c>
      <c r="I111" s="38">
        <f t="shared" si="2"/>
        <v>393</v>
      </c>
      <c r="J111" s="38">
        <f t="shared" si="3"/>
        <v>2692</v>
      </c>
      <c r="K111" s="89">
        <f t="shared" si="4"/>
        <v>3085</v>
      </c>
      <c r="L111" s="37">
        <v>139</v>
      </c>
    </row>
    <row r="112" spans="1:12" s="98" customFormat="1" ht="11.25" customHeight="1">
      <c r="A112" s="89" t="s">
        <v>114</v>
      </c>
      <c r="B112" s="37">
        <v>0</v>
      </c>
      <c r="C112" s="37">
        <v>0</v>
      </c>
      <c r="D112" s="91">
        <v>22</v>
      </c>
      <c r="E112" s="89">
        <f t="shared" si="0"/>
        <v>22</v>
      </c>
      <c r="F112" s="37">
        <v>13</v>
      </c>
      <c r="G112" s="91">
        <v>22</v>
      </c>
      <c r="H112" s="38">
        <f t="shared" si="1"/>
        <v>35</v>
      </c>
      <c r="I112" s="38">
        <f t="shared" si="2"/>
        <v>13</v>
      </c>
      <c r="J112" s="38">
        <f t="shared" si="3"/>
        <v>44</v>
      </c>
      <c r="K112" s="89">
        <f t="shared" si="4"/>
        <v>57</v>
      </c>
      <c r="L112" s="37">
        <v>19</v>
      </c>
    </row>
    <row r="113" spans="1:12" s="98" customFormat="1" ht="11.25" customHeight="1">
      <c r="A113" s="89" t="s">
        <v>115</v>
      </c>
      <c r="B113" s="37">
        <v>11052</v>
      </c>
      <c r="C113" s="37">
        <v>85</v>
      </c>
      <c r="D113" s="91">
        <v>77771</v>
      </c>
      <c r="E113" s="89">
        <f t="shared" si="0"/>
        <v>88908</v>
      </c>
      <c r="F113" s="37">
        <v>1320</v>
      </c>
      <c r="G113" s="91">
        <v>18016</v>
      </c>
      <c r="H113" s="38">
        <f t="shared" si="1"/>
        <v>19336</v>
      </c>
      <c r="I113" s="38">
        <f t="shared" si="2"/>
        <v>12457</v>
      </c>
      <c r="J113" s="38">
        <f t="shared" si="3"/>
        <v>95787</v>
      </c>
      <c r="K113" s="89">
        <f t="shared" si="4"/>
        <v>108244</v>
      </c>
      <c r="L113" s="37">
        <v>16232</v>
      </c>
    </row>
    <row r="114" spans="1:12" s="98" customFormat="1" ht="11.25" customHeight="1">
      <c r="A114" s="89" t="s">
        <v>139</v>
      </c>
      <c r="B114" s="37">
        <v>0</v>
      </c>
      <c r="C114" s="37">
        <v>0</v>
      </c>
      <c r="D114" s="91">
        <v>0</v>
      </c>
      <c r="E114" s="89">
        <f t="shared" si="0"/>
        <v>0</v>
      </c>
      <c r="F114" s="37">
        <v>0</v>
      </c>
      <c r="G114" s="91">
        <v>26</v>
      </c>
      <c r="H114" s="38">
        <f t="shared" si="1"/>
        <v>26</v>
      </c>
      <c r="I114" s="38">
        <f t="shared" si="2"/>
        <v>0</v>
      </c>
      <c r="J114" s="38">
        <f t="shared" si="3"/>
        <v>26</v>
      </c>
      <c r="K114" s="89">
        <f t="shared" si="4"/>
        <v>26</v>
      </c>
      <c r="L114" s="37">
        <v>0</v>
      </c>
    </row>
    <row r="115" spans="1:12" s="98" customFormat="1" ht="11.25" customHeight="1">
      <c r="A115" s="89" t="s">
        <v>117</v>
      </c>
      <c r="B115" s="37">
        <v>6</v>
      </c>
      <c r="C115" s="37">
        <v>0</v>
      </c>
      <c r="D115" s="91">
        <v>1189</v>
      </c>
      <c r="E115" s="89">
        <f t="shared" si="0"/>
        <v>1195</v>
      </c>
      <c r="F115" s="37">
        <v>3653</v>
      </c>
      <c r="G115" s="91">
        <v>31490</v>
      </c>
      <c r="H115" s="38">
        <f t="shared" si="1"/>
        <v>35143</v>
      </c>
      <c r="I115" s="38">
        <f t="shared" si="2"/>
        <v>3659</v>
      </c>
      <c r="J115" s="38">
        <f t="shared" si="3"/>
        <v>32679</v>
      </c>
      <c r="K115" s="89">
        <f t="shared" si="4"/>
        <v>36338</v>
      </c>
      <c r="L115" s="37">
        <v>6610</v>
      </c>
    </row>
    <row r="116" spans="1:12" s="98" customFormat="1" ht="11.25" customHeight="1">
      <c r="A116" s="89" t="s">
        <v>118</v>
      </c>
      <c r="B116" s="37">
        <v>1561</v>
      </c>
      <c r="C116" s="37">
        <v>2058</v>
      </c>
      <c r="D116" s="91">
        <v>27151</v>
      </c>
      <c r="E116" s="89">
        <f t="shared" si="0"/>
        <v>30770</v>
      </c>
      <c r="F116" s="37">
        <v>1156</v>
      </c>
      <c r="G116" s="91">
        <v>12129</v>
      </c>
      <c r="H116" s="38">
        <f t="shared" si="1"/>
        <v>13285</v>
      </c>
      <c r="I116" s="38">
        <f t="shared" si="2"/>
        <v>4775</v>
      </c>
      <c r="J116" s="38">
        <f t="shared" si="3"/>
        <v>39280</v>
      </c>
      <c r="K116" s="89">
        <f t="shared" si="4"/>
        <v>44055</v>
      </c>
      <c r="L116" s="37">
        <v>6809</v>
      </c>
    </row>
    <row r="117" spans="1:12" s="98" customFormat="1" ht="11.25" customHeight="1">
      <c r="A117" s="89" t="s">
        <v>119</v>
      </c>
      <c r="B117" s="37">
        <v>331</v>
      </c>
      <c r="C117" s="37">
        <v>0</v>
      </c>
      <c r="D117" s="91">
        <v>8135</v>
      </c>
      <c r="E117" s="89">
        <f t="shared" si="0"/>
        <v>8466</v>
      </c>
      <c r="F117" s="37">
        <v>1623</v>
      </c>
      <c r="G117" s="91">
        <v>8787</v>
      </c>
      <c r="H117" s="38">
        <f t="shared" si="1"/>
        <v>10410</v>
      </c>
      <c r="I117" s="38">
        <f t="shared" si="2"/>
        <v>1954</v>
      </c>
      <c r="J117" s="38">
        <f t="shared" si="3"/>
        <v>16922</v>
      </c>
      <c r="K117" s="89">
        <f t="shared" si="4"/>
        <v>18876</v>
      </c>
      <c r="L117" s="37">
        <v>3027</v>
      </c>
    </row>
    <row r="118" spans="1:12" s="98" customFormat="1" ht="11.25" customHeight="1">
      <c r="A118" s="89" t="s">
        <v>120</v>
      </c>
      <c r="B118" s="37">
        <v>5163</v>
      </c>
      <c r="C118" s="37">
        <v>2551</v>
      </c>
      <c r="D118" s="91">
        <v>31490</v>
      </c>
      <c r="E118" s="89">
        <f t="shared" si="0"/>
        <v>39204</v>
      </c>
      <c r="F118" s="37">
        <v>2853</v>
      </c>
      <c r="G118" s="91">
        <v>41634</v>
      </c>
      <c r="H118" s="38">
        <f t="shared" si="1"/>
        <v>44487</v>
      </c>
      <c r="I118" s="38">
        <f t="shared" si="2"/>
        <v>10567</v>
      </c>
      <c r="J118" s="38">
        <f t="shared" si="3"/>
        <v>73124</v>
      </c>
      <c r="K118" s="89">
        <f t="shared" si="4"/>
        <v>83691</v>
      </c>
      <c r="L118" s="37">
        <v>12664</v>
      </c>
    </row>
    <row r="119" spans="1:12" s="98" customFormat="1" ht="11.25" customHeight="1">
      <c r="A119" s="89" t="s">
        <v>121</v>
      </c>
      <c r="B119" s="37">
        <v>5</v>
      </c>
      <c r="C119" s="37">
        <v>0</v>
      </c>
      <c r="D119" s="91">
        <v>289</v>
      </c>
      <c r="E119" s="89">
        <f t="shared" si="0"/>
        <v>294</v>
      </c>
      <c r="F119" s="37">
        <v>883</v>
      </c>
      <c r="G119" s="91">
        <v>3842</v>
      </c>
      <c r="H119" s="38">
        <f t="shared" si="1"/>
        <v>4725</v>
      </c>
      <c r="I119" s="38">
        <f t="shared" si="2"/>
        <v>888</v>
      </c>
      <c r="J119" s="38">
        <f t="shared" si="3"/>
        <v>4131</v>
      </c>
      <c r="K119" s="89">
        <f t="shared" si="4"/>
        <v>5019</v>
      </c>
      <c r="L119" s="37">
        <v>1176</v>
      </c>
    </row>
    <row r="120" spans="1:12" s="98" customFormat="1" ht="11.25" customHeight="1">
      <c r="A120" s="89"/>
      <c r="B120" s="85"/>
      <c r="C120" s="85"/>
      <c r="D120" s="91"/>
      <c r="E120" s="89"/>
      <c r="F120" s="101"/>
      <c r="G120" s="91"/>
      <c r="H120" s="38"/>
      <c r="I120" s="38"/>
      <c r="J120" s="38"/>
      <c r="K120" s="89"/>
      <c r="L120" s="85"/>
    </row>
    <row r="121" spans="1:12" s="98" customFormat="1" ht="11.25" customHeight="1">
      <c r="A121" s="86"/>
      <c r="B121" s="88"/>
      <c r="C121" s="88"/>
      <c r="D121" s="87"/>
      <c r="E121" s="86"/>
      <c r="F121" s="88"/>
      <c r="G121" s="87"/>
      <c r="H121" s="88"/>
      <c r="I121" s="88"/>
      <c r="J121" s="88"/>
      <c r="K121" s="86"/>
      <c r="L121" s="88"/>
    </row>
    <row r="122" spans="1:12" s="98" customFormat="1" ht="11.25" customHeight="1">
      <c r="A122" s="72" t="s">
        <v>122</v>
      </c>
      <c r="B122" s="44">
        <f aca="true" t="shared" si="5" ref="B122:I122">SUM(B24:B119)</f>
        <v>1400648</v>
      </c>
      <c r="C122" s="44">
        <f t="shared" si="5"/>
        <v>544688</v>
      </c>
      <c r="D122" s="44">
        <f t="shared" si="5"/>
        <v>13412735</v>
      </c>
      <c r="E122" s="44">
        <f t="shared" si="5"/>
        <v>15358071</v>
      </c>
      <c r="F122" s="45">
        <f t="shared" si="5"/>
        <v>573691</v>
      </c>
      <c r="G122" s="44">
        <f t="shared" si="5"/>
        <v>4041317</v>
      </c>
      <c r="H122" s="44">
        <f t="shared" si="5"/>
        <v>4615008</v>
      </c>
      <c r="I122" s="44">
        <f t="shared" si="5"/>
        <v>2519027</v>
      </c>
      <c r="J122" s="44">
        <f>D122+G122</f>
        <v>17454052</v>
      </c>
      <c r="K122" s="44">
        <f>E122+H122</f>
        <v>19973079</v>
      </c>
      <c r="L122" s="45">
        <f>SUM(L24:L119)</f>
        <v>7007171</v>
      </c>
    </row>
    <row r="123" spans="1:12" ht="11.25" customHeight="1">
      <c r="A123" s="30"/>
      <c r="B123" s="30"/>
      <c r="C123" s="30"/>
      <c r="D123" s="30"/>
      <c r="E123" s="30"/>
      <c r="F123" s="30"/>
      <c r="G123" s="30"/>
      <c r="H123" s="30"/>
      <c r="I123" s="30"/>
      <c r="J123" s="30"/>
      <c r="K123" s="30"/>
      <c r="L123" s="30"/>
    </row>
    <row r="124" spans="1:12" ht="11.25" customHeight="1">
      <c r="A124" s="63"/>
      <c r="B124" s="63"/>
      <c r="C124" s="63"/>
      <c r="D124" s="63"/>
      <c r="E124" s="63"/>
      <c r="F124" s="63"/>
      <c r="G124" s="63"/>
      <c r="H124" s="63"/>
      <c r="I124" s="63"/>
      <c r="J124" s="63"/>
      <c r="K124" s="63"/>
      <c r="L124" s="63"/>
    </row>
    <row r="125" spans="1:12" ht="11.25" customHeight="1">
      <c r="A125" s="64" t="s">
        <v>123</v>
      </c>
      <c r="B125" s="64"/>
      <c r="C125" s="64"/>
      <c r="D125" s="64"/>
      <c r="E125" s="64"/>
      <c r="F125" s="64"/>
      <c r="G125" s="64"/>
      <c r="H125" s="64"/>
      <c r="I125" s="64"/>
      <c r="J125" s="64"/>
      <c r="K125" s="64"/>
      <c r="L125" s="102"/>
    </row>
    <row r="126" spans="1:12" ht="11.25" customHeight="1">
      <c r="A126" s="64"/>
      <c r="B126" s="64"/>
      <c r="C126" s="64"/>
      <c r="D126" s="64"/>
      <c r="E126" s="64"/>
      <c r="F126" s="64"/>
      <c r="G126" s="64"/>
      <c r="H126" s="64"/>
      <c r="I126" s="64"/>
      <c r="J126" s="64"/>
      <c r="K126" s="64"/>
      <c r="L126" s="102"/>
    </row>
    <row r="127" spans="1:21" s="104" customFormat="1" ht="11.25" customHeight="1">
      <c r="A127" s="64" t="s">
        <v>124</v>
      </c>
      <c r="B127" s="64"/>
      <c r="C127" s="64"/>
      <c r="D127" s="64"/>
      <c r="E127" s="64"/>
      <c r="F127" s="64"/>
      <c r="G127" s="64"/>
      <c r="H127" s="64"/>
      <c r="I127" s="64"/>
      <c r="J127" s="64"/>
      <c r="K127" s="64"/>
      <c r="L127" s="102"/>
      <c r="M127" s="103"/>
      <c r="N127" s="103"/>
      <c r="O127" s="103"/>
      <c r="P127" s="103"/>
      <c r="Q127" s="103"/>
      <c r="R127" s="103"/>
      <c r="S127" s="103"/>
      <c r="T127" s="103"/>
      <c r="U127" s="103"/>
    </row>
    <row r="129" ht="11.25" customHeight="1">
      <c r="A129" s="66" t="s">
        <v>125</v>
      </c>
    </row>
    <row r="130" ht="11.25" customHeight="1">
      <c r="A130" s="64"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22:C22"/>
    <mergeCell ref="B18:L18"/>
    <mergeCell ref="B20:C20"/>
    <mergeCell ref="F20:H20"/>
    <mergeCell ref="F21:H21"/>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8.xml><?xml version="1.0" encoding="utf-8"?>
<worksheet xmlns="http://schemas.openxmlformats.org/spreadsheetml/2006/main" xmlns:r="http://schemas.openxmlformats.org/officeDocument/2006/relationships">
  <sheetPr>
    <pageSetUpPr fitToPage="1"/>
  </sheetPr>
  <dimension ref="A1:V131"/>
  <sheetViews>
    <sheetView workbookViewId="0" topLeftCell="A20">
      <selection activeCell="N123" sqref="N123"/>
    </sheetView>
  </sheetViews>
  <sheetFormatPr defaultColWidth="11.421875" defaultRowHeight="11.25" customHeight="1"/>
  <cols>
    <col min="1" max="1" width="21.00390625" style="65" customWidth="1"/>
    <col min="2" max="3" width="13.00390625" style="65" customWidth="1"/>
    <col min="4" max="4" width="12.57421875" style="65" customWidth="1"/>
    <col min="5" max="11" width="10.7109375" style="65" customWidth="1"/>
    <col min="12" max="12" width="0" style="86" hidden="1" customWidth="1"/>
    <col min="13" max="14" width="10.7109375" style="65" customWidth="1"/>
    <col min="15" max="15" width="10.57421875" style="65" customWidth="1"/>
    <col min="16" max="22" width="10.7109375" style="65" customWidth="1"/>
    <col min="23" max="16384" width="10.7109375" style="68" customWidth="1"/>
  </cols>
  <sheetData>
    <row r="1" spans="1:22" ht="11.25" customHeight="1">
      <c r="A1" s="214" t="s">
        <v>0</v>
      </c>
      <c r="B1" s="214"/>
      <c r="C1" s="214"/>
      <c r="D1" s="214"/>
      <c r="E1" s="214"/>
      <c r="F1" s="214"/>
      <c r="G1" s="214"/>
      <c r="H1" s="214"/>
      <c r="I1" s="214"/>
      <c r="J1" s="214"/>
      <c r="K1" s="214"/>
      <c r="L1" s="214"/>
      <c r="M1" s="105"/>
      <c r="N1" s="105"/>
      <c r="O1" s="105"/>
      <c r="P1" s="105"/>
      <c r="Q1" s="105"/>
      <c r="R1" s="105"/>
      <c r="S1" s="105"/>
      <c r="T1" s="105"/>
      <c r="U1" s="105"/>
      <c r="V1" s="105"/>
    </row>
    <row r="2" spans="1:22" ht="11.25" customHeight="1">
      <c r="A2" s="212" t="s">
        <v>128</v>
      </c>
      <c r="B2" s="212"/>
      <c r="C2" s="212"/>
      <c r="D2" s="212"/>
      <c r="E2" s="212"/>
      <c r="F2" s="212"/>
      <c r="G2" s="212"/>
      <c r="H2" s="212"/>
      <c r="I2" s="212"/>
      <c r="J2" s="212"/>
      <c r="K2" s="212"/>
      <c r="L2" s="212"/>
      <c r="M2" s="105"/>
      <c r="N2" s="105"/>
      <c r="O2" s="105"/>
      <c r="P2" s="105"/>
      <c r="Q2" s="105"/>
      <c r="R2" s="105"/>
      <c r="S2" s="105"/>
      <c r="T2" s="105"/>
      <c r="U2" s="105"/>
      <c r="V2" s="105"/>
    </row>
    <row r="3" spans="1:22" ht="11.25" customHeight="1">
      <c r="A3" s="214"/>
      <c r="B3" s="214"/>
      <c r="C3" s="214"/>
      <c r="D3" s="214"/>
      <c r="E3" s="214"/>
      <c r="F3" s="214"/>
      <c r="G3" s="214"/>
      <c r="H3" s="214"/>
      <c r="I3" s="214"/>
      <c r="J3" s="214"/>
      <c r="K3" s="214"/>
      <c r="L3" s="107"/>
      <c r="M3" s="105"/>
      <c r="N3" s="105"/>
      <c r="O3" s="105"/>
      <c r="P3" s="105"/>
      <c r="Q3" s="105"/>
      <c r="R3" s="105"/>
      <c r="S3" s="105"/>
      <c r="T3" s="105"/>
      <c r="U3" s="105"/>
      <c r="V3" s="105"/>
    </row>
    <row r="4" spans="1:22" ht="11.25" customHeight="1">
      <c r="A4" s="214"/>
      <c r="B4" s="214"/>
      <c r="C4" s="214"/>
      <c r="D4" s="214"/>
      <c r="E4" s="214"/>
      <c r="F4" s="214"/>
      <c r="G4" s="214"/>
      <c r="H4" s="214"/>
      <c r="I4" s="214"/>
      <c r="J4" s="214"/>
      <c r="K4" s="214"/>
      <c r="L4" s="107"/>
      <c r="M4" s="105"/>
      <c r="N4" s="105"/>
      <c r="O4" s="105"/>
      <c r="P4" s="105"/>
      <c r="Q4" s="105"/>
      <c r="R4" s="105"/>
      <c r="S4" s="105"/>
      <c r="T4" s="105"/>
      <c r="U4" s="105"/>
      <c r="V4" s="105"/>
    </row>
    <row r="5" spans="1:22" ht="11.25" customHeight="1">
      <c r="A5" s="214" t="s">
        <v>2</v>
      </c>
      <c r="B5" s="214"/>
      <c r="C5" s="214"/>
      <c r="D5" s="214"/>
      <c r="E5" s="214"/>
      <c r="F5" s="214"/>
      <c r="G5" s="214"/>
      <c r="H5" s="214"/>
      <c r="I5" s="214"/>
      <c r="J5" s="214"/>
      <c r="K5" s="214"/>
      <c r="L5" s="107"/>
      <c r="M5" s="105"/>
      <c r="N5" s="105"/>
      <c r="O5" s="105"/>
      <c r="P5" s="105"/>
      <c r="Q5" s="105"/>
      <c r="R5" s="105"/>
      <c r="S5" s="105"/>
      <c r="T5" s="105"/>
      <c r="U5" s="105"/>
      <c r="V5" s="105"/>
    </row>
    <row r="6" spans="1:22" ht="11.25" customHeight="1">
      <c r="A6" s="214"/>
      <c r="B6" s="214"/>
      <c r="C6" s="214"/>
      <c r="D6" s="214"/>
      <c r="E6" s="214"/>
      <c r="F6" s="214"/>
      <c r="G6" s="214"/>
      <c r="H6" s="214"/>
      <c r="I6" s="214"/>
      <c r="J6" s="214"/>
      <c r="K6" s="214"/>
      <c r="L6" s="107"/>
      <c r="M6" s="105"/>
      <c r="N6" s="105"/>
      <c r="O6" s="105"/>
      <c r="P6" s="105"/>
      <c r="Q6" s="105"/>
      <c r="R6" s="105"/>
      <c r="S6" s="105"/>
      <c r="T6" s="105"/>
      <c r="U6" s="105"/>
      <c r="V6" s="105"/>
    </row>
    <row r="7" spans="1:22" ht="11.25" customHeight="1">
      <c r="A7" s="214" t="s">
        <v>3</v>
      </c>
      <c r="B7" s="214"/>
      <c r="C7" s="214"/>
      <c r="D7" s="214"/>
      <c r="E7" s="214"/>
      <c r="F7" s="214"/>
      <c r="G7" s="214"/>
      <c r="H7" s="214"/>
      <c r="I7" s="214"/>
      <c r="J7" s="214"/>
      <c r="K7" s="214"/>
      <c r="L7" s="107"/>
      <c r="M7" s="105"/>
      <c r="N7" s="105"/>
      <c r="O7" s="105"/>
      <c r="P7" s="105"/>
      <c r="Q7" s="105"/>
      <c r="R7" s="105"/>
      <c r="S7" s="105"/>
      <c r="T7" s="105"/>
      <c r="U7" s="105"/>
      <c r="V7" s="105"/>
    </row>
    <row r="8" spans="1:22" ht="11.25" customHeight="1">
      <c r="A8" s="214"/>
      <c r="B8" s="214"/>
      <c r="C8" s="214"/>
      <c r="D8" s="214"/>
      <c r="E8" s="214"/>
      <c r="F8" s="214"/>
      <c r="G8" s="214"/>
      <c r="H8" s="214"/>
      <c r="I8" s="214"/>
      <c r="J8" s="214"/>
      <c r="K8" s="214"/>
      <c r="L8" s="107"/>
      <c r="M8" s="105"/>
      <c r="N8" s="105"/>
      <c r="O8" s="105"/>
      <c r="P8" s="105"/>
      <c r="Q8" s="105"/>
      <c r="R8" s="105"/>
      <c r="S8" s="105"/>
      <c r="T8" s="105"/>
      <c r="U8" s="105"/>
      <c r="V8" s="105"/>
    </row>
    <row r="9" spans="1:22" ht="11.25" customHeight="1">
      <c r="A9" s="214" t="s">
        <v>4</v>
      </c>
      <c r="B9" s="214"/>
      <c r="C9" s="214"/>
      <c r="D9" s="214"/>
      <c r="E9" s="214"/>
      <c r="F9" s="214"/>
      <c r="G9" s="214"/>
      <c r="H9" s="214"/>
      <c r="I9" s="214"/>
      <c r="J9" s="214"/>
      <c r="K9" s="214"/>
      <c r="L9" s="107"/>
      <c r="M9" s="105"/>
      <c r="N9" s="105"/>
      <c r="O9" s="105"/>
      <c r="P9" s="105"/>
      <c r="Q9" s="105"/>
      <c r="R9" s="105"/>
      <c r="S9" s="105"/>
      <c r="T9" s="105"/>
      <c r="U9" s="105"/>
      <c r="V9" s="105"/>
    </row>
    <row r="10" spans="1:22" ht="11.25" customHeight="1">
      <c r="A10" s="214"/>
      <c r="B10" s="214"/>
      <c r="C10" s="214"/>
      <c r="D10" s="214"/>
      <c r="E10" s="214"/>
      <c r="F10" s="214"/>
      <c r="G10" s="214"/>
      <c r="H10" s="214"/>
      <c r="I10" s="214"/>
      <c r="J10" s="214"/>
      <c r="K10" s="214"/>
      <c r="L10" s="107"/>
      <c r="M10" s="105"/>
      <c r="N10" s="105"/>
      <c r="O10" s="105"/>
      <c r="P10" s="105"/>
      <c r="Q10" s="105"/>
      <c r="R10" s="105"/>
      <c r="S10" s="105"/>
      <c r="T10" s="105"/>
      <c r="U10" s="105"/>
      <c r="V10" s="105"/>
    </row>
    <row r="11" spans="1:22" ht="11.25" customHeight="1">
      <c r="A11" s="214"/>
      <c r="B11" s="214"/>
      <c r="C11" s="214"/>
      <c r="D11" s="214"/>
      <c r="E11" s="214"/>
      <c r="F11" s="214"/>
      <c r="G11" s="214"/>
      <c r="H11" s="214"/>
      <c r="I11" s="214"/>
      <c r="J11" s="214"/>
      <c r="K11" s="214"/>
      <c r="L11" s="107"/>
      <c r="M11" s="105"/>
      <c r="N11" s="105"/>
      <c r="O11" s="105"/>
      <c r="P11" s="105"/>
      <c r="Q11" s="105"/>
      <c r="R11" s="105"/>
      <c r="S11" s="105"/>
      <c r="T11" s="105"/>
      <c r="U11" s="105"/>
      <c r="V11" s="105"/>
    </row>
    <row r="12" spans="1:22" ht="11.25" customHeight="1">
      <c r="A12" s="214" t="s">
        <v>5</v>
      </c>
      <c r="B12" s="214"/>
      <c r="C12" s="214"/>
      <c r="D12" s="214"/>
      <c r="E12" s="214"/>
      <c r="F12" s="214"/>
      <c r="G12" s="214"/>
      <c r="H12" s="214"/>
      <c r="I12" s="214"/>
      <c r="J12" s="214"/>
      <c r="K12" s="214"/>
      <c r="L12" s="107"/>
      <c r="M12" s="105"/>
      <c r="N12" s="105"/>
      <c r="O12" s="105"/>
      <c r="P12" s="105"/>
      <c r="Q12" s="105"/>
      <c r="R12" s="105"/>
      <c r="S12" s="105"/>
      <c r="T12" s="105"/>
      <c r="U12" s="105"/>
      <c r="V12" s="105"/>
    </row>
    <row r="13" spans="1:22" ht="11.25" customHeight="1">
      <c r="A13" s="214"/>
      <c r="B13" s="214"/>
      <c r="C13" s="214"/>
      <c r="D13" s="214"/>
      <c r="E13" s="214"/>
      <c r="F13" s="214"/>
      <c r="G13" s="214"/>
      <c r="H13" s="214"/>
      <c r="I13" s="214"/>
      <c r="J13" s="214"/>
      <c r="K13" s="214"/>
      <c r="L13" s="107"/>
      <c r="M13" s="105"/>
      <c r="N13" s="105"/>
      <c r="O13" s="105"/>
      <c r="P13" s="105"/>
      <c r="Q13" s="105"/>
      <c r="R13" s="105"/>
      <c r="S13" s="105"/>
      <c r="T13" s="105"/>
      <c r="U13" s="105"/>
      <c r="V13" s="105"/>
    </row>
    <row r="14" spans="1:22" ht="11.25" customHeight="1">
      <c r="A14" s="214" t="s">
        <v>6</v>
      </c>
      <c r="B14" s="214"/>
      <c r="C14" s="214"/>
      <c r="D14" s="214"/>
      <c r="E14" s="214"/>
      <c r="F14" s="214"/>
      <c r="G14" s="214"/>
      <c r="H14" s="214"/>
      <c r="I14" s="214"/>
      <c r="J14" s="214"/>
      <c r="K14" s="214"/>
      <c r="L14" s="107"/>
      <c r="M14" s="105"/>
      <c r="N14" s="105"/>
      <c r="O14" s="105"/>
      <c r="P14" s="105"/>
      <c r="Q14" s="105"/>
      <c r="R14" s="105"/>
      <c r="S14" s="105"/>
      <c r="T14" s="105"/>
      <c r="U14" s="105"/>
      <c r="V14" s="105"/>
    </row>
    <row r="15" spans="1:22" ht="11.25" customHeight="1">
      <c r="A15" s="214" t="s">
        <v>157</v>
      </c>
      <c r="B15" s="214"/>
      <c r="C15" s="214"/>
      <c r="D15" s="214"/>
      <c r="E15" s="214"/>
      <c r="F15" s="214"/>
      <c r="G15" s="214"/>
      <c r="H15" s="214"/>
      <c r="I15" s="214"/>
      <c r="J15" s="214"/>
      <c r="K15" s="214"/>
      <c r="L15" s="107"/>
      <c r="M15" s="105"/>
      <c r="N15" s="105"/>
      <c r="O15" s="105"/>
      <c r="P15" s="105"/>
      <c r="Q15" s="105"/>
      <c r="R15" s="105"/>
      <c r="S15" s="105"/>
      <c r="T15" s="105"/>
      <c r="U15" s="105"/>
      <c r="V15" s="105"/>
    </row>
    <row r="16" spans="1:22" ht="11.25" customHeight="1">
      <c r="A16" s="214"/>
      <c r="B16" s="214"/>
      <c r="C16" s="214"/>
      <c r="D16" s="214"/>
      <c r="E16" s="214"/>
      <c r="F16" s="214"/>
      <c r="G16" s="214"/>
      <c r="H16" s="214"/>
      <c r="I16" s="214"/>
      <c r="J16" s="214"/>
      <c r="K16" s="214"/>
      <c r="L16" s="107"/>
      <c r="M16" s="105"/>
      <c r="N16" s="105"/>
      <c r="O16" s="105"/>
      <c r="P16" s="105"/>
      <c r="Q16" s="105"/>
      <c r="R16" s="105"/>
      <c r="S16" s="105"/>
      <c r="T16" s="105"/>
      <c r="U16" s="105"/>
      <c r="V16" s="105"/>
    </row>
    <row r="17" spans="1:22" ht="11.25" customHeight="1">
      <c r="A17" s="214"/>
      <c r="B17" s="214"/>
      <c r="C17" s="214"/>
      <c r="D17" s="214"/>
      <c r="E17" s="214"/>
      <c r="F17" s="214"/>
      <c r="G17" s="214"/>
      <c r="H17" s="214"/>
      <c r="I17" s="214"/>
      <c r="J17" s="214"/>
      <c r="K17" s="214"/>
      <c r="L17" s="107"/>
      <c r="M17" s="105"/>
      <c r="N17" s="105"/>
      <c r="O17" s="105"/>
      <c r="P17" s="105"/>
      <c r="Q17" s="105"/>
      <c r="R17" s="105"/>
      <c r="S17" s="105"/>
      <c r="T17" s="105"/>
      <c r="U17" s="105"/>
      <c r="V17" s="105"/>
    </row>
    <row r="18" spans="1:22" ht="11.25" customHeight="1">
      <c r="A18" s="69"/>
      <c r="B18" s="32"/>
      <c r="C18" s="32"/>
      <c r="D18" s="32"/>
      <c r="E18" s="32"/>
      <c r="F18" s="32"/>
      <c r="G18" s="32"/>
      <c r="H18" s="63"/>
      <c r="I18" s="63"/>
      <c r="J18" s="63"/>
      <c r="K18" s="70" t="s">
        <v>8</v>
      </c>
      <c r="L18" s="107"/>
      <c r="M18" s="105"/>
      <c r="N18" s="105"/>
      <c r="O18" s="105"/>
      <c r="P18" s="105"/>
      <c r="Q18" s="105"/>
      <c r="R18" s="105"/>
      <c r="S18" s="105"/>
      <c r="T18" s="105"/>
      <c r="U18" s="105"/>
      <c r="V18" s="105"/>
    </row>
    <row r="19" spans="1:22" ht="11.25" customHeight="1">
      <c r="A19" s="71"/>
      <c r="B19" s="215" t="s">
        <v>130</v>
      </c>
      <c r="C19" s="215"/>
      <c r="D19" s="215"/>
      <c r="E19" s="215"/>
      <c r="F19" s="215"/>
      <c r="G19" s="215"/>
      <c r="H19" s="215"/>
      <c r="I19" s="215"/>
      <c r="J19" s="215"/>
      <c r="K19" s="215"/>
      <c r="L19" s="107"/>
      <c r="M19" s="105"/>
      <c r="N19" s="105"/>
      <c r="O19" s="105"/>
      <c r="P19" s="105"/>
      <c r="Q19" s="105"/>
      <c r="R19" s="105"/>
      <c r="S19" s="105"/>
      <c r="T19" s="105"/>
      <c r="U19" s="105"/>
      <c r="V19" s="105"/>
    </row>
    <row r="20" spans="1:22" ht="11.25" customHeight="1">
      <c r="A20" s="72" t="s">
        <v>11</v>
      </c>
      <c r="B20" s="73"/>
      <c r="C20" s="32"/>
      <c r="D20" s="32"/>
      <c r="E20" s="74"/>
      <c r="F20" s="73"/>
      <c r="G20" s="32"/>
      <c r="H20" s="74"/>
      <c r="I20" s="73"/>
      <c r="J20" s="32"/>
      <c r="K20" s="74"/>
      <c r="M20" s="105"/>
      <c r="N20" s="105"/>
      <c r="O20" s="105" t="s">
        <v>156</v>
      </c>
      <c r="P20" s="105"/>
      <c r="Q20" s="105"/>
      <c r="R20" s="105"/>
      <c r="S20" s="105"/>
      <c r="T20" s="105"/>
      <c r="U20" s="105"/>
      <c r="V20" s="105"/>
    </row>
    <row r="21" spans="1:22" ht="11.25" customHeight="1">
      <c r="A21" s="75" t="s">
        <v>15</v>
      </c>
      <c r="B21" s="216" t="s">
        <v>16</v>
      </c>
      <c r="C21" s="216"/>
      <c r="D21" s="77"/>
      <c r="E21" s="78"/>
      <c r="F21" s="76"/>
      <c r="G21" s="79" t="s">
        <v>17</v>
      </c>
      <c r="H21" s="80"/>
      <c r="I21" s="55"/>
      <c r="J21" s="63" t="s">
        <v>131</v>
      </c>
      <c r="K21" s="43"/>
      <c r="M21" s="105"/>
      <c r="N21" s="105"/>
      <c r="O21" s="105"/>
      <c r="P21" s="105"/>
      <c r="Q21" s="105"/>
      <c r="R21" s="105"/>
      <c r="S21" s="105"/>
      <c r="T21" s="105"/>
      <c r="U21" s="105"/>
      <c r="V21" s="105"/>
    </row>
    <row r="22" spans="1:22" ht="11.25" customHeight="1">
      <c r="A22" s="76" t="s">
        <v>19</v>
      </c>
      <c r="B22" s="81" t="s">
        <v>22</v>
      </c>
      <c r="C22" s="81" t="s">
        <v>23</v>
      </c>
      <c r="D22" s="82"/>
      <c r="E22" s="83"/>
      <c r="F22" s="158" t="s">
        <v>132</v>
      </c>
      <c r="G22" s="158"/>
      <c r="H22" s="158"/>
      <c r="I22" s="82"/>
      <c r="J22" s="63"/>
      <c r="K22" s="83"/>
      <c r="M22" s="105"/>
      <c r="N22" s="105"/>
      <c r="O22" s="105"/>
      <c r="P22" s="105"/>
      <c r="Q22" s="105"/>
      <c r="R22" s="105"/>
      <c r="S22" s="105"/>
      <c r="T22" s="105"/>
      <c r="U22" s="105"/>
      <c r="V22" s="105"/>
    </row>
    <row r="23" spans="1:22" ht="11.25" customHeight="1">
      <c r="A23" s="84"/>
      <c r="B23" s="213" t="s">
        <v>158</v>
      </c>
      <c r="C23" s="213"/>
      <c r="D23" s="85" t="s">
        <v>134</v>
      </c>
      <c r="E23" s="84" t="s">
        <v>25</v>
      </c>
      <c r="F23" s="11" t="s">
        <v>158</v>
      </c>
      <c r="G23" s="38" t="s">
        <v>134</v>
      </c>
      <c r="H23" s="11" t="s">
        <v>25</v>
      </c>
      <c r="I23" s="11" t="s">
        <v>158</v>
      </c>
      <c r="J23" s="38" t="s">
        <v>134</v>
      </c>
      <c r="K23" s="38" t="s">
        <v>131</v>
      </c>
      <c r="M23" s="105"/>
      <c r="N23" s="105"/>
      <c r="O23" s="105"/>
      <c r="P23" s="105"/>
      <c r="Q23" s="105"/>
      <c r="R23" s="105"/>
      <c r="S23" s="105"/>
      <c r="T23" s="105"/>
      <c r="U23" s="105"/>
      <c r="V23" s="105"/>
    </row>
    <row r="24" spans="1:22" ht="11.25" customHeight="1">
      <c r="A24" s="86"/>
      <c r="B24" s="33"/>
      <c r="C24" s="33"/>
      <c r="D24" s="87"/>
      <c r="E24" s="88"/>
      <c r="F24" s="33"/>
      <c r="G24" s="88"/>
      <c r="H24" s="88"/>
      <c r="I24" s="88"/>
      <c r="J24" s="88"/>
      <c r="K24" s="88"/>
      <c r="M24" s="105"/>
      <c r="N24" s="105"/>
      <c r="O24" s="105"/>
      <c r="P24" s="105"/>
      <c r="Q24" s="105"/>
      <c r="R24" s="105"/>
      <c r="S24" s="105"/>
      <c r="T24" s="105"/>
      <c r="U24" s="105"/>
      <c r="V24" s="105"/>
    </row>
    <row r="25" spans="1:22" ht="11.25" customHeight="1">
      <c r="A25" s="89" t="s">
        <v>26</v>
      </c>
      <c r="B25" s="37">
        <v>2555</v>
      </c>
      <c r="C25" s="37">
        <v>39</v>
      </c>
      <c r="D25" s="90">
        <v>24108</v>
      </c>
      <c r="E25" s="89">
        <v>26702</v>
      </c>
      <c r="F25" s="37">
        <v>674</v>
      </c>
      <c r="G25" s="91">
        <v>12944</v>
      </c>
      <c r="H25" s="38">
        <v>13618</v>
      </c>
      <c r="I25" s="38">
        <v>3268</v>
      </c>
      <c r="J25" s="38">
        <v>37052</v>
      </c>
      <c r="K25" s="38">
        <v>40320</v>
      </c>
      <c r="M25" s="105"/>
      <c r="N25" s="105"/>
      <c r="O25" s="105"/>
      <c r="P25" s="105"/>
      <c r="Q25" s="105"/>
      <c r="R25" s="105"/>
      <c r="S25" s="105"/>
      <c r="T25" s="105"/>
      <c r="U25" s="105"/>
      <c r="V25" s="105"/>
    </row>
    <row r="26" spans="1:22" ht="11.25" customHeight="1">
      <c r="A26" s="89" t="s">
        <v>27</v>
      </c>
      <c r="B26" s="37">
        <v>6209</v>
      </c>
      <c r="C26" s="37">
        <v>0</v>
      </c>
      <c r="D26" s="90">
        <v>94104</v>
      </c>
      <c r="E26" s="89">
        <v>100313</v>
      </c>
      <c r="F26" s="37">
        <v>97</v>
      </c>
      <c r="G26" s="91">
        <v>2391</v>
      </c>
      <c r="H26" s="38">
        <v>2488</v>
      </c>
      <c r="I26" s="38">
        <v>6306</v>
      </c>
      <c r="J26" s="38">
        <v>96495</v>
      </c>
      <c r="K26" s="38">
        <v>102801</v>
      </c>
      <c r="M26" s="105"/>
      <c r="N26" s="105"/>
      <c r="O26" s="105"/>
      <c r="P26" s="105"/>
      <c r="Q26" s="105"/>
      <c r="R26" s="105"/>
      <c r="S26" s="105"/>
      <c r="T26" s="105"/>
      <c r="U26" s="105"/>
      <c r="V26" s="105"/>
    </row>
    <row r="27" spans="1:22" ht="11.25" customHeight="1">
      <c r="A27" s="89" t="s">
        <v>28</v>
      </c>
      <c r="B27" s="37">
        <v>1550</v>
      </c>
      <c r="C27" s="37">
        <v>15</v>
      </c>
      <c r="D27" s="90">
        <v>14189</v>
      </c>
      <c r="E27" s="89">
        <v>15754</v>
      </c>
      <c r="F27" s="37">
        <v>98</v>
      </c>
      <c r="G27" s="91">
        <v>1280</v>
      </c>
      <c r="H27" s="38">
        <v>1378</v>
      </c>
      <c r="I27" s="38">
        <v>1663</v>
      </c>
      <c r="J27" s="38">
        <v>15469</v>
      </c>
      <c r="K27" s="38">
        <v>17132</v>
      </c>
      <c r="M27" s="105"/>
      <c r="N27" s="105"/>
      <c r="O27" s="105"/>
      <c r="P27" s="105"/>
      <c r="Q27" s="105"/>
      <c r="R27" s="105"/>
      <c r="S27" s="105"/>
      <c r="T27" s="105"/>
      <c r="U27" s="105"/>
      <c r="V27" s="105"/>
    </row>
    <row r="28" spans="1:22" ht="11.25" customHeight="1">
      <c r="A28" s="89" t="s">
        <v>29</v>
      </c>
      <c r="B28" s="37">
        <v>1303</v>
      </c>
      <c r="C28" s="37">
        <v>1836</v>
      </c>
      <c r="D28" s="90">
        <v>25045</v>
      </c>
      <c r="E28" s="89">
        <v>28184</v>
      </c>
      <c r="F28" s="37">
        <v>309</v>
      </c>
      <c r="G28" s="91">
        <v>2288</v>
      </c>
      <c r="H28" s="38">
        <v>2597</v>
      </c>
      <c r="I28" s="38">
        <v>3448</v>
      </c>
      <c r="J28" s="38">
        <v>27333</v>
      </c>
      <c r="K28" s="38">
        <v>30781</v>
      </c>
      <c r="M28" s="105"/>
      <c r="N28" s="105"/>
      <c r="O28" s="105"/>
      <c r="P28" s="105"/>
      <c r="Q28" s="105"/>
      <c r="R28" s="105"/>
      <c r="S28" s="105"/>
      <c r="T28" s="105"/>
      <c r="U28" s="105"/>
      <c r="V28" s="105"/>
    </row>
    <row r="29" spans="1:22" ht="11.25" customHeight="1">
      <c r="A29" s="89" t="s">
        <v>30</v>
      </c>
      <c r="B29" s="37">
        <v>0</v>
      </c>
      <c r="C29" s="37">
        <v>416</v>
      </c>
      <c r="D29" s="90">
        <v>2337</v>
      </c>
      <c r="E29" s="89">
        <v>2753</v>
      </c>
      <c r="F29" s="37">
        <v>11</v>
      </c>
      <c r="G29" s="91">
        <v>43</v>
      </c>
      <c r="H29" s="38">
        <v>54</v>
      </c>
      <c r="I29" s="38">
        <v>427</v>
      </c>
      <c r="J29" s="38">
        <v>2380</v>
      </c>
      <c r="K29" s="38">
        <v>2807</v>
      </c>
      <c r="M29" s="105"/>
      <c r="N29" s="105"/>
      <c r="O29" s="105"/>
      <c r="P29" s="105"/>
      <c r="Q29" s="105"/>
      <c r="R29" s="105"/>
      <c r="S29" s="105"/>
      <c r="T29" s="105"/>
      <c r="U29" s="105"/>
      <c r="V29" s="105"/>
    </row>
    <row r="30" spans="1:22" ht="11.25" customHeight="1">
      <c r="A30" s="89" t="s">
        <v>31</v>
      </c>
      <c r="B30" s="37"/>
      <c r="C30" s="37"/>
      <c r="D30" s="90"/>
      <c r="E30" s="89"/>
      <c r="F30" s="37"/>
      <c r="G30" s="91"/>
      <c r="H30" s="38"/>
      <c r="I30" s="38">
        <v>0</v>
      </c>
      <c r="J30" s="38">
        <v>0</v>
      </c>
      <c r="K30" s="38">
        <v>0</v>
      </c>
      <c r="M30" s="105"/>
      <c r="N30" s="105"/>
      <c r="O30" s="105"/>
      <c r="P30" s="105"/>
      <c r="Q30" s="105"/>
      <c r="R30" s="105"/>
      <c r="S30" s="105"/>
      <c r="T30" s="105"/>
      <c r="U30" s="105"/>
      <c r="V30" s="105"/>
    </row>
    <row r="31" spans="1:22" ht="11.25" customHeight="1">
      <c r="A31" s="89" t="s">
        <v>32</v>
      </c>
      <c r="B31" s="37">
        <v>10649</v>
      </c>
      <c r="C31" s="37">
        <v>47756</v>
      </c>
      <c r="D31" s="90">
        <v>531802</v>
      </c>
      <c r="E31" s="89">
        <v>590207</v>
      </c>
      <c r="F31" s="37">
        <v>3191</v>
      </c>
      <c r="G31" s="91">
        <v>65366</v>
      </c>
      <c r="H31" s="38">
        <v>68557</v>
      </c>
      <c r="I31" s="38">
        <v>61596</v>
      </c>
      <c r="J31" s="38">
        <v>597168</v>
      </c>
      <c r="K31" s="38">
        <v>658764</v>
      </c>
      <c r="M31" s="105"/>
      <c r="N31" s="105"/>
      <c r="O31" s="105"/>
      <c r="P31" s="105"/>
      <c r="Q31" s="105"/>
      <c r="R31" s="105"/>
      <c r="S31" s="105"/>
      <c r="T31" s="105"/>
      <c r="U31" s="105"/>
      <c r="V31" s="105"/>
    </row>
    <row r="32" spans="1:22" ht="11.25" customHeight="1">
      <c r="A32" s="89" t="s">
        <v>33</v>
      </c>
      <c r="B32" s="37">
        <v>0</v>
      </c>
      <c r="C32" s="37">
        <v>0</v>
      </c>
      <c r="D32" s="90">
        <v>0</v>
      </c>
      <c r="E32" s="89">
        <v>0</v>
      </c>
      <c r="F32" s="37">
        <v>0</v>
      </c>
      <c r="G32" s="91">
        <v>0</v>
      </c>
      <c r="H32" s="38">
        <v>0</v>
      </c>
      <c r="I32" s="38">
        <v>0</v>
      </c>
      <c r="J32" s="38">
        <v>0</v>
      </c>
      <c r="K32" s="38">
        <v>0</v>
      </c>
      <c r="M32" s="105"/>
      <c r="N32" s="105"/>
      <c r="O32" s="105"/>
      <c r="P32" s="105"/>
      <c r="Q32" s="105"/>
      <c r="R32" s="105"/>
      <c r="S32" s="105"/>
      <c r="T32" s="105"/>
      <c r="U32" s="105"/>
      <c r="V32" s="105"/>
    </row>
    <row r="33" spans="1:22" ht="11.25" customHeight="1">
      <c r="A33" s="89" t="s">
        <v>34</v>
      </c>
      <c r="B33" s="37">
        <v>0</v>
      </c>
      <c r="C33" s="37">
        <v>141</v>
      </c>
      <c r="D33" s="90">
        <v>970</v>
      </c>
      <c r="E33" s="89">
        <v>1111</v>
      </c>
      <c r="F33" s="37">
        <v>2</v>
      </c>
      <c r="G33" s="91">
        <v>182</v>
      </c>
      <c r="H33" s="38">
        <v>184</v>
      </c>
      <c r="I33" s="38">
        <v>143</v>
      </c>
      <c r="J33" s="38">
        <v>1152</v>
      </c>
      <c r="K33" s="38">
        <v>1295</v>
      </c>
      <c r="M33" s="105"/>
      <c r="N33" s="105"/>
      <c r="O33" s="105"/>
      <c r="P33" s="105"/>
      <c r="Q33" s="105"/>
      <c r="R33" s="105"/>
      <c r="S33" s="105"/>
      <c r="T33" s="105"/>
      <c r="U33" s="105"/>
      <c r="V33" s="105"/>
    </row>
    <row r="34" spans="1:22" ht="11.25" customHeight="1">
      <c r="A34" s="89" t="s">
        <v>35</v>
      </c>
      <c r="B34" s="37">
        <v>13499</v>
      </c>
      <c r="C34" s="37">
        <v>0</v>
      </c>
      <c r="D34" s="90">
        <v>252087</v>
      </c>
      <c r="E34" s="89">
        <v>265586</v>
      </c>
      <c r="F34" s="37">
        <v>176</v>
      </c>
      <c r="G34" s="91">
        <v>5210</v>
      </c>
      <c r="H34" s="38">
        <v>5386</v>
      </c>
      <c r="I34" s="38">
        <v>13675</v>
      </c>
      <c r="J34" s="38">
        <v>257297</v>
      </c>
      <c r="K34" s="38">
        <v>270972</v>
      </c>
      <c r="M34" s="105"/>
      <c r="N34" s="105"/>
      <c r="O34" s="105"/>
      <c r="P34" s="105"/>
      <c r="Q34" s="105"/>
      <c r="R34" s="105"/>
      <c r="S34" s="105"/>
      <c r="T34" s="105"/>
      <c r="U34" s="105"/>
      <c r="V34" s="105"/>
    </row>
    <row r="35" spans="1:22" ht="11.25" customHeight="1">
      <c r="A35" s="89" t="s">
        <v>36</v>
      </c>
      <c r="B35" s="37">
        <v>76540</v>
      </c>
      <c r="C35" s="37">
        <v>280485</v>
      </c>
      <c r="D35" s="90">
        <v>2798803</v>
      </c>
      <c r="E35" s="89">
        <v>3155828</v>
      </c>
      <c r="F35" s="37">
        <v>56774</v>
      </c>
      <c r="G35" s="91">
        <v>540292</v>
      </c>
      <c r="H35" s="38">
        <v>597066</v>
      </c>
      <c r="I35" s="38">
        <v>413799</v>
      </c>
      <c r="J35" s="38">
        <v>3339095</v>
      </c>
      <c r="K35" s="38">
        <v>3752894</v>
      </c>
      <c r="M35" s="105"/>
      <c r="N35" s="105"/>
      <c r="O35" s="105"/>
      <c r="P35" s="105"/>
      <c r="Q35" s="105"/>
      <c r="R35" s="105"/>
      <c r="S35" s="105"/>
      <c r="T35" s="105"/>
      <c r="U35" s="105"/>
      <c r="V35" s="105"/>
    </row>
    <row r="36" spans="1:22" ht="11.25" customHeight="1">
      <c r="A36" s="89" t="s">
        <v>37</v>
      </c>
      <c r="B36" s="37">
        <v>812</v>
      </c>
      <c r="C36" s="37">
        <v>87</v>
      </c>
      <c r="D36" s="90">
        <v>7223</v>
      </c>
      <c r="E36" s="89">
        <v>8122</v>
      </c>
      <c r="F36" s="37">
        <v>88</v>
      </c>
      <c r="G36" s="91">
        <v>791</v>
      </c>
      <c r="H36" s="38">
        <v>879</v>
      </c>
      <c r="I36" s="38">
        <v>987</v>
      </c>
      <c r="J36" s="38">
        <v>8014</v>
      </c>
      <c r="K36" s="38">
        <v>9001</v>
      </c>
      <c r="M36" s="105"/>
      <c r="N36" s="105"/>
      <c r="O36" s="105"/>
      <c r="P36" s="105"/>
      <c r="Q36" s="105"/>
      <c r="R36" s="105"/>
      <c r="S36" s="105"/>
      <c r="T36" s="105"/>
      <c r="U36" s="105"/>
      <c r="V36" s="105"/>
    </row>
    <row r="37" spans="1:22" ht="11.25" customHeight="1">
      <c r="A37" s="89" t="s">
        <v>38</v>
      </c>
      <c r="B37" s="37">
        <v>40488</v>
      </c>
      <c r="C37" s="37">
        <v>21465</v>
      </c>
      <c r="D37" s="90">
        <v>392338</v>
      </c>
      <c r="E37" s="89">
        <v>454291</v>
      </c>
      <c r="F37" s="37">
        <v>1282</v>
      </c>
      <c r="G37" s="91">
        <v>9654</v>
      </c>
      <c r="H37" s="38">
        <v>10936</v>
      </c>
      <c r="I37" s="38">
        <v>63235</v>
      </c>
      <c r="J37" s="38">
        <v>401992</v>
      </c>
      <c r="K37" s="38">
        <v>465227</v>
      </c>
      <c r="M37" s="105"/>
      <c r="N37" s="105"/>
      <c r="O37" s="105"/>
      <c r="P37" s="105"/>
      <c r="Q37" s="105"/>
      <c r="R37" s="105"/>
      <c r="S37" s="105"/>
      <c r="T37" s="105"/>
      <c r="U37" s="105"/>
      <c r="V37" s="105"/>
    </row>
    <row r="38" spans="1:22" ht="11.25" customHeight="1">
      <c r="A38" s="89" t="s">
        <v>39</v>
      </c>
      <c r="B38" s="37">
        <v>0</v>
      </c>
      <c r="C38" s="37">
        <v>0</v>
      </c>
      <c r="D38" s="90">
        <v>0</v>
      </c>
      <c r="E38" s="89">
        <v>0</v>
      </c>
      <c r="F38" s="37">
        <v>0</v>
      </c>
      <c r="G38" s="91">
        <v>0</v>
      </c>
      <c r="H38" s="38">
        <v>0</v>
      </c>
      <c r="I38" s="38">
        <v>0</v>
      </c>
      <c r="J38" s="38">
        <v>0</v>
      </c>
      <c r="K38" s="38">
        <v>0</v>
      </c>
      <c r="M38" s="105"/>
      <c r="N38" s="105"/>
      <c r="O38" s="105"/>
      <c r="P38" s="105"/>
      <c r="Q38" s="105"/>
      <c r="R38" s="105"/>
      <c r="S38" s="105"/>
      <c r="T38" s="105"/>
      <c r="U38" s="105"/>
      <c r="V38" s="105"/>
    </row>
    <row r="39" spans="1:22" ht="11.25" customHeight="1">
      <c r="A39" s="89" t="s">
        <v>40</v>
      </c>
      <c r="B39" s="37">
        <v>6</v>
      </c>
      <c r="C39" s="37">
        <v>3</v>
      </c>
      <c r="D39" s="90">
        <v>80</v>
      </c>
      <c r="E39" s="89">
        <v>89</v>
      </c>
      <c r="F39" s="37">
        <v>2</v>
      </c>
      <c r="G39" s="91">
        <v>14</v>
      </c>
      <c r="H39" s="38">
        <v>16</v>
      </c>
      <c r="I39" s="38">
        <v>11</v>
      </c>
      <c r="J39" s="38">
        <v>94</v>
      </c>
      <c r="K39" s="38">
        <v>105</v>
      </c>
      <c r="M39" s="105"/>
      <c r="N39" s="105"/>
      <c r="O39" s="105"/>
      <c r="P39" s="105"/>
      <c r="Q39" s="105"/>
      <c r="R39" s="105"/>
      <c r="S39" s="105"/>
      <c r="T39" s="105"/>
      <c r="U39" s="105"/>
      <c r="V39" s="105"/>
    </row>
    <row r="40" spans="1:22" ht="11.25" customHeight="1">
      <c r="A40" s="89" t="s">
        <v>41</v>
      </c>
      <c r="B40" s="37">
        <v>835</v>
      </c>
      <c r="C40" s="37">
        <v>163</v>
      </c>
      <c r="D40" s="90">
        <v>2003412</v>
      </c>
      <c r="E40" s="89">
        <v>2004410</v>
      </c>
      <c r="F40" s="37">
        <v>1096</v>
      </c>
      <c r="G40" s="91">
        <v>784268</v>
      </c>
      <c r="H40" s="38">
        <v>785364</v>
      </c>
      <c r="I40" s="38">
        <v>2094</v>
      </c>
      <c r="J40" s="38">
        <v>2787680</v>
      </c>
      <c r="K40" s="38">
        <v>2789774</v>
      </c>
      <c r="M40" s="105"/>
      <c r="N40" s="105"/>
      <c r="O40" s="105"/>
      <c r="P40" s="105"/>
      <c r="Q40" s="105"/>
      <c r="R40" s="105"/>
      <c r="S40" s="105"/>
      <c r="T40" s="105"/>
      <c r="U40" s="105"/>
      <c r="V40" s="105"/>
    </row>
    <row r="41" spans="1:22" ht="11.25" customHeight="1">
      <c r="A41" s="89" t="s">
        <v>42</v>
      </c>
      <c r="B41" s="37">
        <v>3214</v>
      </c>
      <c r="C41" s="37">
        <v>6494</v>
      </c>
      <c r="D41" s="90">
        <v>3506076</v>
      </c>
      <c r="E41" s="89">
        <v>3515784</v>
      </c>
      <c r="F41" s="37">
        <v>4337</v>
      </c>
      <c r="G41" s="91">
        <v>134980</v>
      </c>
      <c r="H41" s="38">
        <v>139317</v>
      </c>
      <c r="I41" s="38">
        <v>14045</v>
      </c>
      <c r="J41" s="38">
        <v>3641056</v>
      </c>
      <c r="K41" s="38">
        <v>3655101</v>
      </c>
      <c r="M41" s="105"/>
      <c r="N41" s="105"/>
      <c r="O41" s="105"/>
      <c r="P41" s="105"/>
      <c r="Q41" s="105"/>
      <c r="R41" s="105"/>
      <c r="S41" s="105"/>
      <c r="T41" s="105"/>
      <c r="U41" s="105"/>
      <c r="V41" s="105"/>
    </row>
    <row r="42" spans="1:22" ht="11.25" customHeight="1">
      <c r="A42" s="89" t="s">
        <v>43</v>
      </c>
      <c r="B42" s="37">
        <v>27304</v>
      </c>
      <c r="C42" s="37">
        <v>101</v>
      </c>
      <c r="D42" s="90">
        <v>206649</v>
      </c>
      <c r="E42" s="89">
        <v>234054</v>
      </c>
      <c r="F42" s="37">
        <v>75</v>
      </c>
      <c r="G42" s="91">
        <v>3738</v>
      </c>
      <c r="H42" s="38">
        <v>3813</v>
      </c>
      <c r="I42" s="38">
        <v>27480</v>
      </c>
      <c r="J42" s="38">
        <v>210387</v>
      </c>
      <c r="K42" s="38">
        <v>237867</v>
      </c>
      <c r="M42" s="105"/>
      <c r="N42" s="105"/>
      <c r="O42" s="105"/>
      <c r="P42" s="105"/>
      <c r="Q42" s="105"/>
      <c r="R42" s="105"/>
      <c r="S42" s="105"/>
      <c r="T42" s="105"/>
      <c r="U42" s="105"/>
      <c r="V42" s="105"/>
    </row>
    <row r="43" spans="1:22" ht="11.25" customHeight="1">
      <c r="A43" s="89" t="s">
        <v>44</v>
      </c>
      <c r="B43" s="37">
        <v>0</v>
      </c>
      <c r="C43" s="37">
        <v>230</v>
      </c>
      <c r="D43" s="90">
        <v>968</v>
      </c>
      <c r="E43" s="89">
        <v>1198</v>
      </c>
      <c r="F43" s="37">
        <v>1</v>
      </c>
      <c r="G43" s="91">
        <v>21</v>
      </c>
      <c r="H43" s="38">
        <v>22</v>
      </c>
      <c r="I43" s="38">
        <v>231</v>
      </c>
      <c r="J43" s="38">
        <v>989</v>
      </c>
      <c r="K43" s="38">
        <v>1220</v>
      </c>
      <c r="M43" s="105"/>
      <c r="N43" s="105"/>
      <c r="O43" s="105"/>
      <c r="P43" s="105"/>
      <c r="Q43" s="105"/>
      <c r="R43" s="105"/>
      <c r="S43" s="105"/>
      <c r="T43" s="105"/>
      <c r="U43" s="105"/>
      <c r="V43" s="105"/>
    </row>
    <row r="44" spans="1:22" ht="11.25" customHeight="1">
      <c r="A44" s="89" t="s">
        <v>45</v>
      </c>
      <c r="B44" s="37">
        <v>1185</v>
      </c>
      <c r="C44" s="37">
        <v>113</v>
      </c>
      <c r="D44" s="90">
        <v>66166</v>
      </c>
      <c r="E44" s="89">
        <v>67464</v>
      </c>
      <c r="F44" s="37">
        <v>200</v>
      </c>
      <c r="G44" s="91">
        <v>1643</v>
      </c>
      <c r="H44" s="38">
        <v>1843</v>
      </c>
      <c r="I44" s="38">
        <v>1498</v>
      </c>
      <c r="J44" s="38">
        <v>67809</v>
      </c>
      <c r="K44" s="38">
        <v>69307</v>
      </c>
      <c r="M44" s="105"/>
      <c r="N44" s="105"/>
      <c r="O44" s="105"/>
      <c r="P44" s="105"/>
      <c r="Q44" s="105"/>
      <c r="R44" s="105"/>
      <c r="S44" s="105"/>
      <c r="T44" s="105"/>
      <c r="U44" s="105"/>
      <c r="V44" s="105"/>
    </row>
    <row r="45" spans="1:22" ht="11.25" customHeight="1">
      <c r="A45" s="89" t="s">
        <v>46</v>
      </c>
      <c r="B45" s="37">
        <v>7506</v>
      </c>
      <c r="C45" s="37">
        <v>23292</v>
      </c>
      <c r="D45" s="90">
        <v>185789</v>
      </c>
      <c r="E45" s="89">
        <v>216587</v>
      </c>
      <c r="F45" s="37">
        <v>2512</v>
      </c>
      <c r="G45" s="91">
        <v>22600</v>
      </c>
      <c r="H45" s="38">
        <v>25112</v>
      </c>
      <c r="I45" s="38">
        <v>33310</v>
      </c>
      <c r="J45" s="38">
        <v>208389</v>
      </c>
      <c r="K45" s="38">
        <v>241699</v>
      </c>
      <c r="M45" s="105"/>
      <c r="N45" s="105"/>
      <c r="O45" s="105"/>
      <c r="P45" s="105"/>
      <c r="Q45" s="105"/>
      <c r="R45" s="105"/>
      <c r="S45" s="105"/>
      <c r="T45" s="105"/>
      <c r="U45" s="105"/>
      <c r="V45" s="105"/>
    </row>
    <row r="46" spans="1:22" ht="11.25" customHeight="1">
      <c r="A46" s="89" t="s">
        <v>47</v>
      </c>
      <c r="B46" s="37">
        <v>111394</v>
      </c>
      <c r="C46" s="37">
        <v>3115</v>
      </c>
      <c r="D46" s="90">
        <v>889159</v>
      </c>
      <c r="E46" s="89">
        <v>1003668</v>
      </c>
      <c r="F46" s="37">
        <v>55458</v>
      </c>
      <c r="G46" s="91">
        <v>777993</v>
      </c>
      <c r="H46" s="38">
        <v>833451</v>
      </c>
      <c r="I46" s="38">
        <v>169967</v>
      </c>
      <c r="J46" s="38">
        <v>1667152</v>
      </c>
      <c r="K46" s="38">
        <v>1837119</v>
      </c>
      <c r="M46" s="105"/>
      <c r="N46" s="105"/>
      <c r="O46" s="105"/>
      <c r="P46" s="105"/>
      <c r="Q46" s="105"/>
      <c r="R46" s="105"/>
      <c r="S46" s="105"/>
      <c r="T46" s="105"/>
      <c r="U46" s="105"/>
      <c r="V46" s="105"/>
    </row>
    <row r="47" spans="1:22" ht="11.25" customHeight="1">
      <c r="A47" s="89" t="s">
        <v>48</v>
      </c>
      <c r="B47" s="37">
        <v>0</v>
      </c>
      <c r="C47" s="37">
        <v>0</v>
      </c>
      <c r="D47" s="90">
        <v>0</v>
      </c>
      <c r="E47" s="89">
        <v>0</v>
      </c>
      <c r="F47" s="37">
        <v>0</v>
      </c>
      <c r="G47" s="91">
        <v>0</v>
      </c>
      <c r="H47" s="38">
        <v>0</v>
      </c>
      <c r="I47" s="38">
        <v>0</v>
      </c>
      <c r="J47" s="38">
        <v>0</v>
      </c>
      <c r="K47" s="38">
        <v>0</v>
      </c>
      <c r="M47" s="105"/>
      <c r="N47" s="105"/>
      <c r="O47" s="105"/>
      <c r="P47" s="105"/>
      <c r="Q47" s="105"/>
      <c r="R47" s="105"/>
      <c r="S47" s="105"/>
      <c r="T47" s="105"/>
      <c r="U47" s="105"/>
      <c r="V47" s="105"/>
    </row>
    <row r="48" spans="1:22" ht="11.25" customHeight="1">
      <c r="A48" s="89" t="s">
        <v>49</v>
      </c>
      <c r="B48" s="37">
        <v>0</v>
      </c>
      <c r="C48" s="37">
        <v>0</v>
      </c>
      <c r="D48" s="90">
        <v>0</v>
      </c>
      <c r="E48" s="89">
        <v>0</v>
      </c>
      <c r="F48" s="37">
        <v>0</v>
      </c>
      <c r="G48" s="91">
        <v>0</v>
      </c>
      <c r="H48" s="38">
        <v>0</v>
      </c>
      <c r="I48" s="38">
        <v>0</v>
      </c>
      <c r="J48" s="38">
        <v>0</v>
      </c>
      <c r="K48" s="38">
        <v>0</v>
      </c>
      <c r="M48" s="105"/>
      <c r="N48" s="105"/>
      <c r="O48" s="105"/>
      <c r="P48" s="105"/>
      <c r="Q48" s="105"/>
      <c r="R48" s="105"/>
      <c r="S48" s="105"/>
      <c r="T48" s="105"/>
      <c r="U48" s="105"/>
      <c r="V48" s="105"/>
    </row>
    <row r="49" spans="1:22" ht="11.25" customHeight="1">
      <c r="A49" s="89" t="s">
        <v>50</v>
      </c>
      <c r="B49" s="37">
        <v>38566</v>
      </c>
      <c r="C49" s="37">
        <v>1312</v>
      </c>
      <c r="D49" s="90">
        <v>354507</v>
      </c>
      <c r="E49" s="89">
        <v>394385</v>
      </c>
      <c r="F49" s="37">
        <v>2973</v>
      </c>
      <c r="G49" s="91">
        <v>14982</v>
      </c>
      <c r="H49" s="38">
        <v>17955</v>
      </c>
      <c r="I49" s="38">
        <v>42851</v>
      </c>
      <c r="J49" s="38">
        <v>369489</v>
      </c>
      <c r="K49" s="38">
        <v>412340</v>
      </c>
      <c r="M49" s="105"/>
      <c r="N49" s="105"/>
      <c r="O49" s="105"/>
      <c r="P49" s="105"/>
      <c r="Q49" s="105"/>
      <c r="R49" s="105"/>
      <c r="S49" s="105"/>
      <c r="T49" s="105"/>
      <c r="U49" s="105"/>
      <c r="V49" s="105"/>
    </row>
    <row r="50" spans="1:22" ht="11.25" customHeight="1">
      <c r="A50" s="89" t="s">
        <v>51</v>
      </c>
      <c r="B50" s="37">
        <v>0</v>
      </c>
      <c r="C50" s="37">
        <v>10</v>
      </c>
      <c r="D50" s="90">
        <v>90</v>
      </c>
      <c r="E50" s="89">
        <v>100</v>
      </c>
      <c r="F50" s="37">
        <v>3</v>
      </c>
      <c r="G50" s="91">
        <v>55</v>
      </c>
      <c r="H50" s="38">
        <v>58</v>
      </c>
      <c r="I50" s="38">
        <v>13</v>
      </c>
      <c r="J50" s="38">
        <v>145</v>
      </c>
      <c r="K50" s="38">
        <v>158</v>
      </c>
      <c r="M50" s="105"/>
      <c r="N50" s="105"/>
      <c r="O50" s="105"/>
      <c r="P50" s="105"/>
      <c r="Q50" s="105"/>
      <c r="R50" s="105"/>
      <c r="S50" s="105"/>
      <c r="T50" s="105"/>
      <c r="U50" s="105"/>
      <c r="V50" s="105"/>
    </row>
    <row r="51" spans="1:22" ht="11.25" customHeight="1">
      <c r="A51" s="89" t="s">
        <v>52</v>
      </c>
      <c r="B51" s="37">
        <v>77040</v>
      </c>
      <c r="C51" s="37">
        <v>13387</v>
      </c>
      <c r="D51" s="90">
        <v>3285776</v>
      </c>
      <c r="E51" s="89">
        <v>3376203</v>
      </c>
      <c r="F51" s="37">
        <v>4741</v>
      </c>
      <c r="G51" s="91">
        <v>37095</v>
      </c>
      <c r="H51" s="38">
        <v>41836</v>
      </c>
      <c r="I51" s="38">
        <v>95168</v>
      </c>
      <c r="J51" s="38">
        <v>3322871</v>
      </c>
      <c r="K51" s="38">
        <v>3418039</v>
      </c>
      <c r="M51" s="105"/>
      <c r="N51" s="105"/>
      <c r="O51" s="105"/>
      <c r="P51" s="105"/>
      <c r="Q51" s="105"/>
      <c r="R51" s="105"/>
      <c r="S51" s="105"/>
      <c r="T51" s="105"/>
      <c r="U51" s="105"/>
      <c r="V51" s="105"/>
    </row>
    <row r="52" spans="1:22" ht="11.25" customHeight="1">
      <c r="A52" s="89" t="s">
        <v>53</v>
      </c>
      <c r="B52" s="37">
        <v>0</v>
      </c>
      <c r="C52" s="37">
        <v>0</v>
      </c>
      <c r="D52" s="90">
        <v>0</v>
      </c>
      <c r="E52" s="89">
        <v>0</v>
      </c>
      <c r="F52" s="37">
        <v>0</v>
      </c>
      <c r="G52" s="91">
        <v>0</v>
      </c>
      <c r="H52" s="38">
        <v>0</v>
      </c>
      <c r="I52" s="38">
        <v>0</v>
      </c>
      <c r="J52" s="38">
        <v>0</v>
      </c>
      <c r="K52" s="38">
        <v>0</v>
      </c>
      <c r="M52" s="105"/>
      <c r="N52" s="105"/>
      <c r="O52" s="105"/>
      <c r="P52" s="105"/>
      <c r="Q52" s="105"/>
      <c r="R52" s="105"/>
      <c r="S52" s="105"/>
      <c r="T52" s="105"/>
      <c r="U52" s="105"/>
      <c r="V52" s="105"/>
    </row>
    <row r="53" spans="1:22" ht="11.25" customHeight="1">
      <c r="A53" s="89" t="s">
        <v>54</v>
      </c>
      <c r="B53" s="37">
        <v>0</v>
      </c>
      <c r="C53" s="37">
        <v>0</v>
      </c>
      <c r="D53" s="90">
        <v>0</v>
      </c>
      <c r="E53" s="89">
        <v>0</v>
      </c>
      <c r="F53" s="37">
        <v>0</v>
      </c>
      <c r="G53" s="91">
        <v>0</v>
      </c>
      <c r="H53" s="38">
        <v>0</v>
      </c>
      <c r="I53" s="38">
        <v>0</v>
      </c>
      <c r="J53" s="38">
        <v>0</v>
      </c>
      <c r="K53" s="38">
        <v>0</v>
      </c>
      <c r="M53" s="105"/>
      <c r="N53" s="105"/>
      <c r="O53" s="105"/>
      <c r="P53" s="105"/>
      <c r="Q53" s="105"/>
      <c r="R53" s="105"/>
      <c r="S53" s="105"/>
      <c r="T53" s="105"/>
      <c r="U53" s="105"/>
      <c r="V53" s="105"/>
    </row>
    <row r="54" spans="1:22" ht="11.25" customHeight="1">
      <c r="A54" s="89" t="s">
        <v>55</v>
      </c>
      <c r="B54" s="37">
        <v>0</v>
      </c>
      <c r="C54" s="37">
        <v>0</v>
      </c>
      <c r="D54" s="90">
        <v>0</v>
      </c>
      <c r="E54" s="89">
        <v>0</v>
      </c>
      <c r="F54" s="37">
        <v>0</v>
      </c>
      <c r="G54" s="91">
        <v>0</v>
      </c>
      <c r="H54" s="38">
        <v>0</v>
      </c>
      <c r="I54" s="38">
        <v>0</v>
      </c>
      <c r="J54" s="38">
        <v>0</v>
      </c>
      <c r="K54" s="38">
        <v>0</v>
      </c>
      <c r="M54" s="105"/>
      <c r="N54" s="105"/>
      <c r="O54" s="105"/>
      <c r="P54" s="105"/>
      <c r="Q54" s="105"/>
      <c r="R54" s="105"/>
      <c r="S54" s="105"/>
      <c r="T54" s="105"/>
      <c r="U54" s="105"/>
      <c r="V54" s="105"/>
    </row>
    <row r="55" spans="1:22" ht="11.25" customHeight="1">
      <c r="A55" s="89" t="s">
        <v>56</v>
      </c>
      <c r="B55" s="37">
        <v>74257</v>
      </c>
      <c r="C55" s="37">
        <v>182766</v>
      </c>
      <c r="D55" s="90">
        <v>2086814</v>
      </c>
      <c r="E55" s="89">
        <v>2343837</v>
      </c>
      <c r="F55" s="37">
        <v>45054</v>
      </c>
      <c r="G55" s="91">
        <v>475914</v>
      </c>
      <c r="H55" s="38">
        <v>520968</v>
      </c>
      <c r="I55" s="38">
        <v>302077</v>
      </c>
      <c r="J55" s="38">
        <v>2562728</v>
      </c>
      <c r="K55" s="38">
        <v>2864805</v>
      </c>
      <c r="M55" s="105"/>
      <c r="N55" s="105"/>
      <c r="O55" s="105"/>
      <c r="P55" s="105"/>
      <c r="Q55" s="105"/>
      <c r="R55" s="105"/>
      <c r="S55" s="105"/>
      <c r="T55" s="105"/>
      <c r="U55" s="105"/>
      <c r="V55" s="105"/>
    </row>
    <row r="56" spans="1:22" ht="11.25" customHeight="1">
      <c r="A56" s="89" t="s">
        <v>57</v>
      </c>
      <c r="B56" s="37">
        <v>4767</v>
      </c>
      <c r="C56" s="37">
        <v>1977</v>
      </c>
      <c r="D56" s="90">
        <v>68171</v>
      </c>
      <c r="E56" s="89">
        <v>74915</v>
      </c>
      <c r="F56" s="37">
        <v>3049</v>
      </c>
      <c r="G56" s="91">
        <v>33697</v>
      </c>
      <c r="H56" s="38">
        <v>36746</v>
      </c>
      <c r="I56" s="38">
        <v>9793</v>
      </c>
      <c r="J56" s="38">
        <v>101868</v>
      </c>
      <c r="K56" s="38">
        <v>111661</v>
      </c>
      <c r="M56" s="105"/>
      <c r="N56" s="105"/>
      <c r="O56" s="105"/>
      <c r="P56" s="105"/>
      <c r="Q56" s="105"/>
      <c r="R56" s="105"/>
      <c r="S56" s="105"/>
      <c r="T56" s="105"/>
      <c r="U56" s="105"/>
      <c r="V56" s="105"/>
    </row>
    <row r="57" spans="1:22" ht="11.25" customHeight="1">
      <c r="A57" s="89" t="s">
        <v>58</v>
      </c>
      <c r="B57" s="37">
        <v>14395</v>
      </c>
      <c r="C57" s="37">
        <v>110231</v>
      </c>
      <c r="D57" s="90">
        <v>906917</v>
      </c>
      <c r="E57" s="89">
        <v>1031543</v>
      </c>
      <c r="F57" s="37">
        <v>55817</v>
      </c>
      <c r="G57" s="91">
        <v>814170</v>
      </c>
      <c r="H57" s="38">
        <v>869987</v>
      </c>
      <c r="I57" s="38">
        <v>180443</v>
      </c>
      <c r="J57" s="38">
        <v>1721087</v>
      </c>
      <c r="K57" s="38">
        <v>1901530</v>
      </c>
      <c r="M57" s="105"/>
      <c r="N57" s="105"/>
      <c r="O57" s="105"/>
      <c r="P57" s="105"/>
      <c r="Q57" s="105"/>
      <c r="R57" s="105"/>
      <c r="S57" s="105"/>
      <c r="T57" s="105"/>
      <c r="U57" s="105"/>
      <c r="V57" s="105"/>
    </row>
    <row r="58" spans="1:22" ht="11.25" customHeight="1">
      <c r="A58" s="89" t="s">
        <v>59</v>
      </c>
      <c r="B58" s="37">
        <v>356014</v>
      </c>
      <c r="C58" s="37">
        <v>690</v>
      </c>
      <c r="D58" s="90">
        <v>3438266</v>
      </c>
      <c r="E58" s="89">
        <v>3794970</v>
      </c>
      <c r="F58" s="37">
        <v>7063</v>
      </c>
      <c r="G58" s="91">
        <v>102655</v>
      </c>
      <c r="H58" s="38">
        <v>109718</v>
      </c>
      <c r="I58" s="38">
        <v>363767</v>
      </c>
      <c r="J58" s="38">
        <v>3540921</v>
      </c>
      <c r="K58" s="38">
        <v>3904688</v>
      </c>
      <c r="M58" s="105"/>
      <c r="N58" s="105"/>
      <c r="O58" s="105"/>
      <c r="P58" s="105"/>
      <c r="Q58" s="105"/>
      <c r="R58" s="105"/>
      <c r="S58" s="105"/>
      <c r="T58" s="105"/>
      <c r="U58" s="105"/>
      <c r="V58" s="105"/>
    </row>
    <row r="59" spans="1:22" ht="11.25" customHeight="1">
      <c r="A59" s="89" t="s">
        <v>60</v>
      </c>
      <c r="B59" s="37">
        <v>107763</v>
      </c>
      <c r="C59" s="37">
        <v>323041</v>
      </c>
      <c r="D59" s="90">
        <v>2863635</v>
      </c>
      <c r="E59" s="89">
        <v>3294439</v>
      </c>
      <c r="F59" s="37">
        <v>51536</v>
      </c>
      <c r="G59" s="91">
        <v>583478</v>
      </c>
      <c r="H59" s="38">
        <v>635014</v>
      </c>
      <c r="I59" s="38">
        <v>482340</v>
      </c>
      <c r="J59" s="38">
        <v>3447113</v>
      </c>
      <c r="K59" s="38">
        <v>3929453</v>
      </c>
      <c r="M59" s="105"/>
      <c r="N59" s="105"/>
      <c r="O59" s="105"/>
      <c r="P59" s="105"/>
      <c r="Q59" s="105"/>
      <c r="R59" s="105"/>
      <c r="S59" s="105"/>
      <c r="T59" s="105"/>
      <c r="U59" s="105"/>
      <c r="V59" s="105"/>
    </row>
    <row r="60" spans="1:22" ht="11.25" customHeight="1">
      <c r="A60" s="89" t="s">
        <v>61</v>
      </c>
      <c r="B60" s="37">
        <v>0</v>
      </c>
      <c r="C60" s="37">
        <v>0</v>
      </c>
      <c r="D60" s="90">
        <v>0</v>
      </c>
      <c r="E60" s="89">
        <v>0</v>
      </c>
      <c r="F60" s="37">
        <v>0</v>
      </c>
      <c r="G60" s="91">
        <v>0</v>
      </c>
      <c r="H60" s="38">
        <v>0</v>
      </c>
      <c r="I60" s="38">
        <v>0</v>
      </c>
      <c r="J60" s="38">
        <v>0</v>
      </c>
      <c r="K60" s="38">
        <v>0</v>
      </c>
      <c r="M60" s="105"/>
      <c r="N60" s="105"/>
      <c r="O60" s="105"/>
      <c r="P60" s="105"/>
      <c r="Q60" s="105"/>
      <c r="R60" s="105"/>
      <c r="S60" s="105"/>
      <c r="T60" s="105"/>
      <c r="U60" s="105"/>
      <c r="V60" s="105"/>
    </row>
    <row r="61" spans="1:22" ht="11.25" customHeight="1">
      <c r="A61" s="89" t="s">
        <v>62</v>
      </c>
      <c r="B61" s="37">
        <v>1234</v>
      </c>
      <c r="C61" s="37">
        <v>94</v>
      </c>
      <c r="D61" s="90">
        <v>12970</v>
      </c>
      <c r="E61" s="89">
        <v>14298</v>
      </c>
      <c r="F61" s="37">
        <v>103</v>
      </c>
      <c r="G61" s="91">
        <v>1440</v>
      </c>
      <c r="H61" s="38">
        <v>1543</v>
      </c>
      <c r="I61" s="38">
        <v>1431</v>
      </c>
      <c r="J61" s="38">
        <v>14410</v>
      </c>
      <c r="K61" s="38">
        <v>15841</v>
      </c>
      <c r="M61" s="105"/>
      <c r="N61" s="105"/>
      <c r="O61" s="105"/>
      <c r="P61" s="105"/>
      <c r="Q61" s="105"/>
      <c r="R61" s="105"/>
      <c r="S61" s="105"/>
      <c r="T61" s="105"/>
      <c r="U61" s="105"/>
      <c r="V61" s="105"/>
    </row>
    <row r="62" spans="1:22" ht="11.25" customHeight="1">
      <c r="A62" s="89" t="s">
        <v>63</v>
      </c>
      <c r="B62" s="37">
        <v>49202</v>
      </c>
      <c r="C62" s="37">
        <v>104</v>
      </c>
      <c r="D62" s="90">
        <v>555712</v>
      </c>
      <c r="E62" s="89">
        <v>605018</v>
      </c>
      <c r="F62" s="37">
        <v>1367</v>
      </c>
      <c r="G62" s="91">
        <v>3396</v>
      </c>
      <c r="H62" s="38">
        <v>4763</v>
      </c>
      <c r="I62" s="38">
        <v>50673</v>
      </c>
      <c r="J62" s="38">
        <v>559108</v>
      </c>
      <c r="K62" s="38">
        <v>609781</v>
      </c>
      <c r="M62" s="105"/>
      <c r="N62" s="105"/>
      <c r="O62" s="105"/>
      <c r="P62" s="105"/>
      <c r="Q62" s="105"/>
      <c r="R62" s="105"/>
      <c r="S62" s="105"/>
      <c r="T62" s="105"/>
      <c r="U62" s="105"/>
      <c r="V62" s="105"/>
    </row>
    <row r="63" spans="1:22" ht="11.25" customHeight="1">
      <c r="A63" s="89" t="s">
        <v>64</v>
      </c>
      <c r="B63" s="37">
        <v>977</v>
      </c>
      <c r="C63" s="37">
        <v>94</v>
      </c>
      <c r="D63" s="90">
        <v>4672</v>
      </c>
      <c r="E63" s="89">
        <v>5743</v>
      </c>
      <c r="F63" s="37">
        <v>1283</v>
      </c>
      <c r="G63" s="91">
        <v>1606</v>
      </c>
      <c r="H63" s="38">
        <v>2889</v>
      </c>
      <c r="I63" s="38">
        <v>2354</v>
      </c>
      <c r="J63" s="38">
        <v>6278</v>
      </c>
      <c r="K63" s="38">
        <v>8632</v>
      </c>
      <c r="M63" s="105"/>
      <c r="N63" s="105"/>
      <c r="O63" s="105"/>
      <c r="P63" s="105"/>
      <c r="Q63" s="105"/>
      <c r="R63" s="105"/>
      <c r="S63" s="105"/>
      <c r="T63" s="105"/>
      <c r="U63" s="105"/>
      <c r="V63" s="105"/>
    </row>
    <row r="64" spans="1:22" ht="11.25" customHeight="1">
      <c r="A64" s="89" t="s">
        <v>65</v>
      </c>
      <c r="B64" s="37">
        <v>4031</v>
      </c>
      <c r="C64" s="37">
        <v>25</v>
      </c>
      <c r="D64" s="90">
        <v>42839</v>
      </c>
      <c r="E64" s="89">
        <v>46895</v>
      </c>
      <c r="F64" s="37">
        <v>492</v>
      </c>
      <c r="G64" s="91">
        <v>5071</v>
      </c>
      <c r="H64" s="38">
        <v>5563</v>
      </c>
      <c r="I64" s="38">
        <v>4548</v>
      </c>
      <c r="J64" s="38">
        <v>47910</v>
      </c>
      <c r="K64" s="38">
        <v>52458</v>
      </c>
      <c r="M64" s="105"/>
      <c r="N64" s="105"/>
      <c r="O64" s="105"/>
      <c r="P64" s="105"/>
      <c r="Q64" s="105"/>
      <c r="R64" s="105"/>
      <c r="S64" s="105"/>
      <c r="T64" s="105"/>
      <c r="U64" s="105"/>
      <c r="V64" s="105"/>
    </row>
    <row r="65" spans="1:22" ht="11.25" customHeight="1">
      <c r="A65" s="89" t="s">
        <v>66</v>
      </c>
      <c r="B65" s="37">
        <v>1618</v>
      </c>
      <c r="C65" s="37">
        <v>1563</v>
      </c>
      <c r="D65" s="90">
        <v>24429</v>
      </c>
      <c r="E65" s="89">
        <v>27610</v>
      </c>
      <c r="F65" s="37">
        <v>784</v>
      </c>
      <c r="G65" s="91">
        <v>18658</v>
      </c>
      <c r="H65" s="38">
        <v>19442</v>
      </c>
      <c r="I65" s="38">
        <v>3965</v>
      </c>
      <c r="J65" s="38">
        <v>43087</v>
      </c>
      <c r="K65" s="38">
        <v>47052</v>
      </c>
      <c r="M65" s="105"/>
      <c r="N65" s="105"/>
      <c r="O65" s="105"/>
      <c r="P65" s="105"/>
      <c r="Q65" s="105"/>
      <c r="R65" s="105"/>
      <c r="S65" s="105"/>
      <c r="T65" s="105"/>
      <c r="U65" s="105"/>
      <c r="V65" s="105"/>
    </row>
    <row r="66" spans="1:22" ht="11.25" customHeight="1">
      <c r="A66" s="89" t="s">
        <v>67</v>
      </c>
      <c r="B66" s="37">
        <v>24570</v>
      </c>
      <c r="C66" s="37">
        <v>2534</v>
      </c>
      <c r="D66" s="90">
        <v>276311</v>
      </c>
      <c r="E66" s="89">
        <v>303415</v>
      </c>
      <c r="F66" s="37">
        <v>21327</v>
      </c>
      <c r="G66" s="91">
        <v>260701</v>
      </c>
      <c r="H66" s="38">
        <v>282028</v>
      </c>
      <c r="I66" s="38">
        <v>48431</v>
      </c>
      <c r="J66" s="38">
        <v>537012</v>
      </c>
      <c r="K66" s="38">
        <v>585443</v>
      </c>
      <c r="M66" s="105"/>
      <c r="N66" s="105"/>
      <c r="O66" s="105"/>
      <c r="P66" s="105"/>
      <c r="Q66" s="105"/>
      <c r="R66" s="105"/>
      <c r="S66" s="105"/>
      <c r="T66" s="105"/>
      <c r="U66" s="105"/>
      <c r="V66" s="105"/>
    </row>
    <row r="67" spans="1:22" ht="11.25" customHeight="1">
      <c r="A67" s="89" t="s">
        <v>68</v>
      </c>
      <c r="B67" s="37">
        <v>1911</v>
      </c>
      <c r="C67" s="37">
        <v>396</v>
      </c>
      <c r="D67" s="90">
        <v>23685</v>
      </c>
      <c r="E67" s="89">
        <v>25992</v>
      </c>
      <c r="F67" s="37">
        <v>924</v>
      </c>
      <c r="G67" s="91">
        <v>7905</v>
      </c>
      <c r="H67" s="38">
        <v>8829</v>
      </c>
      <c r="I67" s="38">
        <v>3231</v>
      </c>
      <c r="J67" s="38">
        <v>31590</v>
      </c>
      <c r="K67" s="38">
        <v>34821</v>
      </c>
      <c r="M67" s="105"/>
      <c r="N67" s="105"/>
      <c r="O67" s="105"/>
      <c r="P67" s="105"/>
      <c r="Q67" s="105"/>
      <c r="R67" s="105"/>
      <c r="S67" s="105"/>
      <c r="T67" s="105"/>
      <c r="U67" s="105"/>
      <c r="V67" s="105"/>
    </row>
    <row r="68" spans="1:22" ht="11.25" customHeight="1">
      <c r="A68" s="89" t="s">
        <v>69</v>
      </c>
      <c r="B68" s="37">
        <v>0</v>
      </c>
      <c r="C68" s="37">
        <v>0</v>
      </c>
      <c r="D68" s="90">
        <v>0</v>
      </c>
      <c r="E68" s="89">
        <v>0</v>
      </c>
      <c r="F68" s="37">
        <v>0</v>
      </c>
      <c r="G68" s="91">
        <v>0</v>
      </c>
      <c r="H68" s="38">
        <v>0</v>
      </c>
      <c r="I68" s="38">
        <v>0</v>
      </c>
      <c r="J68" s="38">
        <v>0</v>
      </c>
      <c r="K68" s="38">
        <v>0</v>
      </c>
      <c r="M68" s="105"/>
      <c r="N68" s="105"/>
      <c r="O68" s="105"/>
      <c r="P68" s="105"/>
      <c r="Q68" s="105"/>
      <c r="R68" s="105" t="s">
        <v>143</v>
      </c>
      <c r="S68" s="105"/>
      <c r="T68" s="105"/>
      <c r="U68" s="105"/>
      <c r="V68" s="105"/>
    </row>
    <row r="69" spans="1:22" ht="11.25" customHeight="1">
      <c r="A69" s="89" t="s">
        <v>70</v>
      </c>
      <c r="B69" s="37">
        <v>30521</v>
      </c>
      <c r="C69" s="37">
        <v>8024</v>
      </c>
      <c r="D69" s="90">
        <v>464975</v>
      </c>
      <c r="E69" s="89">
        <v>503520</v>
      </c>
      <c r="F69" s="37">
        <v>74468</v>
      </c>
      <c r="G69" s="91">
        <v>372425</v>
      </c>
      <c r="H69" s="38">
        <v>446893</v>
      </c>
      <c r="I69" s="38">
        <v>113013</v>
      </c>
      <c r="J69" s="38">
        <v>837400</v>
      </c>
      <c r="K69" s="38">
        <v>950413</v>
      </c>
      <c r="M69" s="105"/>
      <c r="N69" s="105"/>
      <c r="O69" s="105"/>
      <c r="P69" s="105"/>
      <c r="Q69" s="105"/>
      <c r="R69" s="105"/>
      <c r="S69" s="105"/>
      <c r="T69" s="105"/>
      <c r="U69" s="105"/>
      <c r="V69" s="105"/>
    </row>
    <row r="70" spans="1:22" ht="11.25" customHeight="1">
      <c r="A70" s="89" t="s">
        <v>71</v>
      </c>
      <c r="B70" s="37">
        <v>236</v>
      </c>
      <c r="C70" s="37">
        <v>25</v>
      </c>
      <c r="D70" s="90">
        <v>1871</v>
      </c>
      <c r="E70" s="89">
        <v>2132</v>
      </c>
      <c r="F70" s="37">
        <v>13</v>
      </c>
      <c r="G70" s="91">
        <v>220</v>
      </c>
      <c r="H70" s="38">
        <v>233</v>
      </c>
      <c r="I70" s="38">
        <v>274</v>
      </c>
      <c r="J70" s="38">
        <v>2091</v>
      </c>
      <c r="K70" s="38">
        <v>2365</v>
      </c>
      <c r="M70" s="105"/>
      <c r="N70" s="105"/>
      <c r="O70" s="105"/>
      <c r="P70" s="105"/>
      <c r="Q70" s="105"/>
      <c r="R70" s="105"/>
      <c r="S70" s="105"/>
      <c r="T70" s="105"/>
      <c r="U70" s="105"/>
      <c r="V70" s="105"/>
    </row>
    <row r="71" spans="1:22" ht="11.25" customHeight="1">
      <c r="A71" s="89" t="s">
        <v>72</v>
      </c>
      <c r="B71" s="37">
        <v>8128</v>
      </c>
      <c r="C71" s="37">
        <v>3218</v>
      </c>
      <c r="D71" s="90">
        <v>147937</v>
      </c>
      <c r="E71" s="89">
        <v>159283</v>
      </c>
      <c r="F71" s="37">
        <v>1455</v>
      </c>
      <c r="G71" s="91">
        <v>13540</v>
      </c>
      <c r="H71" s="38">
        <v>14995</v>
      </c>
      <c r="I71" s="38">
        <v>12801</v>
      </c>
      <c r="J71" s="38">
        <v>161477</v>
      </c>
      <c r="K71" s="38">
        <v>174278</v>
      </c>
      <c r="M71" s="105"/>
      <c r="N71" s="105"/>
      <c r="O71" s="105"/>
      <c r="P71" s="105"/>
      <c r="Q71" s="105"/>
      <c r="R71" s="105"/>
      <c r="S71" s="105"/>
      <c r="T71" s="105"/>
      <c r="U71" s="105"/>
      <c r="V71" s="105"/>
    </row>
    <row r="72" spans="1:22" ht="11.25" customHeight="1">
      <c r="A72" s="89" t="s">
        <v>73</v>
      </c>
      <c r="B72" s="37">
        <v>15239</v>
      </c>
      <c r="C72" s="37">
        <v>1034</v>
      </c>
      <c r="D72" s="90">
        <v>113619</v>
      </c>
      <c r="E72" s="89">
        <v>129892</v>
      </c>
      <c r="F72" s="37">
        <v>1521</v>
      </c>
      <c r="G72" s="91">
        <v>19893</v>
      </c>
      <c r="H72" s="38">
        <v>21414</v>
      </c>
      <c r="I72" s="38">
        <v>17794</v>
      </c>
      <c r="J72" s="38">
        <v>133512</v>
      </c>
      <c r="K72" s="38">
        <v>151306</v>
      </c>
      <c r="M72" s="105"/>
      <c r="N72" s="105"/>
      <c r="O72" s="105"/>
      <c r="P72" s="105"/>
      <c r="Q72" s="105"/>
      <c r="R72" s="105"/>
      <c r="S72" s="105"/>
      <c r="T72" s="105"/>
      <c r="U72" s="105"/>
      <c r="V72" s="105"/>
    </row>
    <row r="73" spans="1:22" ht="11.25" customHeight="1">
      <c r="A73" s="89" t="s">
        <v>74</v>
      </c>
      <c r="B73" s="37">
        <v>0</v>
      </c>
      <c r="C73" s="37">
        <v>24</v>
      </c>
      <c r="D73" s="90">
        <v>144</v>
      </c>
      <c r="E73" s="89">
        <v>168</v>
      </c>
      <c r="F73" s="37">
        <v>0</v>
      </c>
      <c r="G73" s="91">
        <v>0</v>
      </c>
      <c r="H73" s="38">
        <v>0</v>
      </c>
      <c r="I73" s="38">
        <v>24</v>
      </c>
      <c r="J73" s="38">
        <v>144</v>
      </c>
      <c r="K73" s="38">
        <v>168</v>
      </c>
      <c r="M73" s="105"/>
      <c r="N73" s="105"/>
      <c r="O73" s="105"/>
      <c r="P73" s="105"/>
      <c r="Q73" s="105"/>
      <c r="R73" s="105"/>
      <c r="S73" s="105"/>
      <c r="T73" s="105"/>
      <c r="U73" s="105"/>
      <c r="V73" s="105"/>
    </row>
    <row r="74" spans="1:22" ht="11.25" customHeight="1">
      <c r="A74" s="89" t="s">
        <v>75</v>
      </c>
      <c r="B74" s="37">
        <v>97022</v>
      </c>
      <c r="C74" s="37">
        <v>9597</v>
      </c>
      <c r="D74" s="90">
        <v>783876</v>
      </c>
      <c r="E74" s="89">
        <v>890495</v>
      </c>
      <c r="F74" s="37">
        <v>8902</v>
      </c>
      <c r="G74" s="91">
        <v>84803</v>
      </c>
      <c r="H74" s="38">
        <v>93705</v>
      </c>
      <c r="I74" s="38">
        <v>115521</v>
      </c>
      <c r="J74" s="38">
        <v>868679</v>
      </c>
      <c r="K74" s="38">
        <v>984200</v>
      </c>
      <c r="M74" s="105"/>
      <c r="N74" s="105"/>
      <c r="O74" s="105"/>
      <c r="P74" s="105"/>
      <c r="Q74" s="105"/>
      <c r="R74" s="105"/>
      <c r="S74" s="105"/>
      <c r="T74" s="105"/>
      <c r="U74" s="105"/>
      <c r="V74" s="105"/>
    </row>
    <row r="75" spans="1:22" ht="11.25" customHeight="1">
      <c r="A75" s="89" t="s">
        <v>76</v>
      </c>
      <c r="B75" s="37">
        <v>0</v>
      </c>
      <c r="C75" s="37">
        <v>0</v>
      </c>
      <c r="D75" s="90">
        <v>0</v>
      </c>
      <c r="E75" s="89">
        <v>0</v>
      </c>
      <c r="F75" s="37">
        <v>0</v>
      </c>
      <c r="G75" s="91">
        <v>0</v>
      </c>
      <c r="H75" s="38">
        <v>0</v>
      </c>
      <c r="I75" s="38">
        <v>0</v>
      </c>
      <c r="J75" s="38">
        <v>0</v>
      </c>
      <c r="K75" s="38">
        <v>0</v>
      </c>
      <c r="M75" s="105"/>
      <c r="N75" s="105"/>
      <c r="O75" s="105"/>
      <c r="P75" s="105"/>
      <c r="Q75" s="105"/>
      <c r="R75" s="105"/>
      <c r="S75" s="105"/>
      <c r="T75" s="105"/>
      <c r="U75" s="105"/>
      <c r="V75" s="105"/>
    </row>
    <row r="76" spans="1:22" ht="11.25" customHeight="1">
      <c r="A76" s="89" t="s">
        <v>77</v>
      </c>
      <c r="B76" s="37">
        <v>116823</v>
      </c>
      <c r="C76" s="37">
        <v>0</v>
      </c>
      <c r="D76" s="90">
        <v>1887803</v>
      </c>
      <c r="E76" s="89">
        <v>2004626</v>
      </c>
      <c r="F76" s="37">
        <v>2779</v>
      </c>
      <c r="G76" s="91">
        <v>80849</v>
      </c>
      <c r="H76" s="38">
        <v>83628</v>
      </c>
      <c r="I76" s="38">
        <v>119602</v>
      </c>
      <c r="J76" s="38">
        <v>1968652</v>
      </c>
      <c r="K76" s="38">
        <v>2088254</v>
      </c>
      <c r="M76" s="105"/>
      <c r="N76" s="105"/>
      <c r="O76" s="105"/>
      <c r="P76" s="105"/>
      <c r="Q76" s="105"/>
      <c r="R76" s="105"/>
      <c r="S76" s="105"/>
      <c r="T76" s="105"/>
      <c r="U76" s="105"/>
      <c r="V76" s="105"/>
    </row>
    <row r="77" spans="1:22" ht="11.25" customHeight="1">
      <c r="A77" s="89" t="s">
        <v>78</v>
      </c>
      <c r="B77" s="37">
        <v>91</v>
      </c>
      <c r="C77" s="37">
        <v>93</v>
      </c>
      <c r="D77" s="90">
        <v>1939</v>
      </c>
      <c r="E77" s="89">
        <v>2123</v>
      </c>
      <c r="F77" s="37">
        <v>2</v>
      </c>
      <c r="G77" s="91">
        <v>197</v>
      </c>
      <c r="H77" s="38">
        <v>199</v>
      </c>
      <c r="I77" s="38">
        <v>186</v>
      </c>
      <c r="J77" s="38">
        <v>2136</v>
      </c>
      <c r="K77" s="38">
        <v>2322</v>
      </c>
      <c r="M77" s="105"/>
      <c r="N77" s="105"/>
      <c r="O77" s="105"/>
      <c r="P77" s="105"/>
      <c r="Q77" s="105"/>
      <c r="R77" s="105"/>
      <c r="S77" s="105"/>
      <c r="T77" s="105"/>
      <c r="U77" s="105"/>
      <c r="V77" s="105"/>
    </row>
    <row r="78" spans="1:22" ht="11.25" customHeight="1">
      <c r="A78" s="89" t="s">
        <v>79</v>
      </c>
      <c r="B78" s="37">
        <v>0</v>
      </c>
      <c r="C78" s="37">
        <v>0</v>
      </c>
      <c r="D78" s="90">
        <v>0</v>
      </c>
      <c r="E78" s="89">
        <v>0</v>
      </c>
      <c r="F78" s="37">
        <v>0</v>
      </c>
      <c r="G78" s="91">
        <v>0</v>
      </c>
      <c r="H78" s="38">
        <v>0</v>
      </c>
      <c r="I78" s="38">
        <v>0</v>
      </c>
      <c r="J78" s="38">
        <v>0</v>
      </c>
      <c r="K78" s="38">
        <v>0</v>
      </c>
      <c r="M78" s="105"/>
      <c r="N78" s="105"/>
      <c r="O78" s="105"/>
      <c r="P78" s="105"/>
      <c r="Q78" s="105"/>
      <c r="R78" s="105"/>
      <c r="S78" s="105"/>
      <c r="T78" s="105"/>
      <c r="U78" s="105"/>
      <c r="V78" s="105"/>
    </row>
    <row r="79" spans="1:22" ht="11.25" customHeight="1">
      <c r="A79" s="89" t="s">
        <v>80</v>
      </c>
      <c r="B79" s="37">
        <v>350</v>
      </c>
      <c r="C79" s="37">
        <v>10</v>
      </c>
      <c r="D79" s="90">
        <v>2115</v>
      </c>
      <c r="E79" s="89">
        <v>2475</v>
      </c>
      <c r="F79" s="37">
        <v>154</v>
      </c>
      <c r="G79" s="91">
        <v>1306</v>
      </c>
      <c r="H79" s="38">
        <v>1460</v>
      </c>
      <c r="I79" s="38">
        <v>514</v>
      </c>
      <c r="J79" s="38">
        <v>3421</v>
      </c>
      <c r="K79" s="38">
        <v>3935</v>
      </c>
      <c r="M79" s="105"/>
      <c r="N79" s="105"/>
      <c r="O79" s="105"/>
      <c r="P79" s="105"/>
      <c r="Q79" s="105"/>
      <c r="R79" s="105"/>
      <c r="S79" s="105"/>
      <c r="T79" s="105"/>
      <c r="U79" s="105"/>
      <c r="V79" s="105"/>
    </row>
    <row r="80" spans="1:22" ht="11.25" customHeight="1">
      <c r="A80" s="89" t="s">
        <v>81</v>
      </c>
      <c r="B80" s="37">
        <v>0</v>
      </c>
      <c r="C80" s="37">
        <v>58</v>
      </c>
      <c r="D80" s="90">
        <v>665</v>
      </c>
      <c r="E80" s="89">
        <v>723</v>
      </c>
      <c r="F80" s="37">
        <v>48</v>
      </c>
      <c r="G80" s="91">
        <v>339</v>
      </c>
      <c r="H80" s="38">
        <v>387</v>
      </c>
      <c r="I80" s="38">
        <v>106</v>
      </c>
      <c r="J80" s="38">
        <v>1004</v>
      </c>
      <c r="K80" s="38">
        <v>1110</v>
      </c>
      <c r="M80" s="105"/>
      <c r="N80" s="105"/>
      <c r="O80" s="105"/>
      <c r="P80" s="105"/>
      <c r="Q80" s="105"/>
      <c r="R80" s="105"/>
      <c r="S80" s="105"/>
      <c r="T80" s="105"/>
      <c r="U80" s="105"/>
      <c r="V80" s="105"/>
    </row>
    <row r="81" spans="1:22" ht="11.25" customHeight="1">
      <c r="A81" s="89" t="s">
        <v>82</v>
      </c>
      <c r="B81" s="37">
        <v>0</v>
      </c>
      <c r="C81" s="37">
        <v>0</v>
      </c>
      <c r="D81" s="90">
        <v>0</v>
      </c>
      <c r="E81" s="89">
        <v>0</v>
      </c>
      <c r="F81" s="37">
        <v>0</v>
      </c>
      <c r="G81" s="91">
        <v>0</v>
      </c>
      <c r="H81" s="38">
        <v>0</v>
      </c>
      <c r="I81" s="38">
        <v>0</v>
      </c>
      <c r="J81" s="38">
        <v>0</v>
      </c>
      <c r="K81" s="38">
        <v>0</v>
      </c>
      <c r="M81" s="105"/>
      <c r="N81" s="105"/>
      <c r="O81" s="105"/>
      <c r="P81" s="105"/>
      <c r="Q81" s="105"/>
      <c r="R81" s="105"/>
      <c r="S81" s="105"/>
      <c r="T81" s="105"/>
      <c r="U81" s="105"/>
      <c r="V81" s="105"/>
    </row>
    <row r="82" spans="1:22" ht="11.25" customHeight="1">
      <c r="A82" s="89" t="s">
        <v>83</v>
      </c>
      <c r="B82" s="37">
        <v>1148</v>
      </c>
      <c r="C82" s="37">
        <v>0</v>
      </c>
      <c r="D82" s="90">
        <v>1208</v>
      </c>
      <c r="E82" s="89">
        <v>2356</v>
      </c>
      <c r="F82" s="37">
        <v>85</v>
      </c>
      <c r="G82" s="91">
        <v>546</v>
      </c>
      <c r="H82" s="38">
        <v>631</v>
      </c>
      <c r="I82" s="38">
        <v>1233</v>
      </c>
      <c r="J82" s="38">
        <v>1754</v>
      </c>
      <c r="K82" s="38">
        <v>2987</v>
      </c>
      <c r="M82" s="105"/>
      <c r="N82" s="105"/>
      <c r="O82" s="105"/>
      <c r="P82" s="105"/>
      <c r="Q82" s="105"/>
      <c r="R82" s="105"/>
      <c r="S82" s="105"/>
      <c r="T82" s="105"/>
      <c r="U82" s="105"/>
      <c r="V82" s="105"/>
    </row>
    <row r="83" spans="1:22" ht="11.25" customHeight="1">
      <c r="A83" s="89" t="s">
        <v>84</v>
      </c>
      <c r="B83" s="37">
        <v>8113</v>
      </c>
      <c r="C83" s="37">
        <v>252</v>
      </c>
      <c r="D83" s="90">
        <v>79350</v>
      </c>
      <c r="E83" s="89">
        <v>87715</v>
      </c>
      <c r="F83" s="37">
        <v>1217</v>
      </c>
      <c r="G83" s="91">
        <v>13275</v>
      </c>
      <c r="H83" s="38">
        <v>14492</v>
      </c>
      <c r="I83" s="38">
        <v>9582</v>
      </c>
      <c r="J83" s="38">
        <v>92625</v>
      </c>
      <c r="K83" s="38">
        <v>102207</v>
      </c>
      <c r="M83" s="105"/>
      <c r="N83" s="105"/>
      <c r="O83" s="105"/>
      <c r="P83" s="105"/>
      <c r="Q83" s="105"/>
      <c r="R83" s="105"/>
      <c r="S83" s="105"/>
      <c r="T83" s="105"/>
      <c r="U83" s="105"/>
      <c r="V83" s="105"/>
    </row>
    <row r="84" spans="1:22" ht="11.25" customHeight="1">
      <c r="A84" s="89" t="s">
        <v>85</v>
      </c>
      <c r="B84" s="37"/>
      <c r="C84" s="37">
        <v>0</v>
      </c>
      <c r="D84" s="90">
        <v>0</v>
      </c>
      <c r="E84" s="89">
        <v>0</v>
      </c>
      <c r="F84" s="37">
        <v>0</v>
      </c>
      <c r="G84" s="91">
        <v>0</v>
      </c>
      <c r="H84" s="38">
        <v>0</v>
      </c>
      <c r="I84" s="38">
        <v>0</v>
      </c>
      <c r="J84" s="38">
        <v>0</v>
      </c>
      <c r="K84" s="38">
        <v>0</v>
      </c>
      <c r="M84" s="105"/>
      <c r="N84" s="105"/>
      <c r="O84" s="105"/>
      <c r="P84" s="105"/>
      <c r="Q84" s="105"/>
      <c r="R84" s="105"/>
      <c r="S84" s="105"/>
      <c r="T84" s="105"/>
      <c r="U84" s="105"/>
      <c r="V84" s="105"/>
    </row>
    <row r="85" spans="1:22" ht="11.25" customHeight="1">
      <c r="A85" s="89" t="s">
        <v>86</v>
      </c>
      <c r="B85" s="37">
        <v>0</v>
      </c>
      <c r="C85" s="37">
        <v>0</v>
      </c>
      <c r="D85" s="90">
        <v>0</v>
      </c>
      <c r="E85" s="89">
        <v>0</v>
      </c>
      <c r="F85" s="37">
        <v>0</v>
      </c>
      <c r="G85" s="91">
        <v>0</v>
      </c>
      <c r="H85" s="38">
        <v>0</v>
      </c>
      <c r="I85" s="38">
        <v>0</v>
      </c>
      <c r="J85" s="38">
        <v>0</v>
      </c>
      <c r="K85" s="38">
        <v>0</v>
      </c>
      <c r="M85" s="105"/>
      <c r="N85" s="105"/>
      <c r="O85" s="105"/>
      <c r="P85" s="105"/>
      <c r="Q85" s="105"/>
      <c r="R85" s="105"/>
      <c r="S85" s="105"/>
      <c r="T85" s="105"/>
      <c r="U85" s="105"/>
      <c r="V85" s="105"/>
    </row>
    <row r="86" spans="1:22" ht="11.25" customHeight="1">
      <c r="A86" s="89" t="s">
        <v>87</v>
      </c>
      <c r="B86" s="37">
        <v>0</v>
      </c>
      <c r="C86" s="37">
        <v>0</v>
      </c>
      <c r="D86" s="90">
        <v>0</v>
      </c>
      <c r="E86" s="89">
        <v>0</v>
      </c>
      <c r="F86" s="37">
        <v>0</v>
      </c>
      <c r="G86" s="91">
        <v>0</v>
      </c>
      <c r="H86" s="38">
        <v>0</v>
      </c>
      <c r="I86" s="38">
        <v>0</v>
      </c>
      <c r="J86" s="38">
        <v>0</v>
      </c>
      <c r="K86" s="38">
        <v>0</v>
      </c>
      <c r="M86" s="105"/>
      <c r="N86" s="105"/>
      <c r="O86" s="105"/>
      <c r="P86" s="105"/>
      <c r="Q86" s="105"/>
      <c r="R86" s="105"/>
      <c r="S86" s="105"/>
      <c r="T86" s="105"/>
      <c r="U86" s="105"/>
      <c r="V86" s="105"/>
    </row>
    <row r="87" spans="1:22" ht="11.25" customHeight="1">
      <c r="A87" s="89" t="s">
        <v>88</v>
      </c>
      <c r="B87" s="37">
        <v>0</v>
      </c>
      <c r="C87" s="37">
        <v>0</v>
      </c>
      <c r="D87" s="90">
        <v>0</v>
      </c>
      <c r="E87" s="89">
        <v>0</v>
      </c>
      <c r="F87" s="37">
        <v>0</v>
      </c>
      <c r="G87" s="91">
        <v>0</v>
      </c>
      <c r="H87" s="38">
        <v>0</v>
      </c>
      <c r="I87" s="38">
        <v>0</v>
      </c>
      <c r="J87" s="38">
        <v>0</v>
      </c>
      <c r="K87" s="38">
        <v>0</v>
      </c>
      <c r="M87" s="105"/>
      <c r="N87" s="105"/>
      <c r="O87" s="105"/>
      <c r="P87" s="105"/>
      <c r="Q87" s="105"/>
      <c r="R87" s="105"/>
      <c r="S87" s="105"/>
      <c r="T87" s="105"/>
      <c r="U87" s="105"/>
      <c r="V87" s="105"/>
    </row>
    <row r="88" spans="1:22" ht="11.25" customHeight="1">
      <c r="A88" s="89" t="s">
        <v>89</v>
      </c>
      <c r="B88" s="37">
        <v>716</v>
      </c>
      <c r="C88" s="37">
        <v>150</v>
      </c>
      <c r="D88" s="90">
        <v>6829</v>
      </c>
      <c r="E88" s="89">
        <v>7695</v>
      </c>
      <c r="F88" s="37">
        <v>6668</v>
      </c>
      <c r="G88" s="91">
        <v>897</v>
      </c>
      <c r="H88" s="38">
        <v>7565</v>
      </c>
      <c r="I88" s="38">
        <v>7534</v>
      </c>
      <c r="J88" s="38">
        <v>7726</v>
      </c>
      <c r="K88" s="38">
        <v>15260</v>
      </c>
      <c r="M88" s="105"/>
      <c r="N88" s="105"/>
      <c r="O88" s="105"/>
      <c r="P88" s="105"/>
      <c r="Q88" s="105"/>
      <c r="R88" s="105"/>
      <c r="S88" s="105"/>
      <c r="T88" s="105"/>
      <c r="U88" s="105"/>
      <c r="V88" s="105"/>
    </row>
    <row r="89" spans="1:22" ht="11.25" customHeight="1">
      <c r="A89" s="89" t="s">
        <v>90</v>
      </c>
      <c r="B89" s="37">
        <v>4854</v>
      </c>
      <c r="C89" s="37">
        <v>41</v>
      </c>
      <c r="D89" s="90">
        <v>49655</v>
      </c>
      <c r="E89" s="89">
        <v>54550</v>
      </c>
      <c r="F89" s="37">
        <v>582</v>
      </c>
      <c r="G89" s="91">
        <v>2900</v>
      </c>
      <c r="H89" s="38">
        <v>3482</v>
      </c>
      <c r="I89" s="38">
        <v>5477</v>
      </c>
      <c r="J89" s="38">
        <v>52555</v>
      </c>
      <c r="K89" s="38">
        <v>58032</v>
      </c>
      <c r="M89" s="105"/>
      <c r="N89" s="105"/>
      <c r="O89" s="105"/>
      <c r="P89" s="105"/>
      <c r="Q89" s="105"/>
      <c r="R89" s="105"/>
      <c r="S89" s="105"/>
      <c r="T89" s="105"/>
      <c r="U89" s="105"/>
      <c r="V89" s="105"/>
    </row>
    <row r="90" spans="1:22" ht="11.25" customHeight="1">
      <c r="A90" s="89" t="s">
        <v>91</v>
      </c>
      <c r="B90" s="37">
        <v>174</v>
      </c>
      <c r="C90" s="37">
        <v>4</v>
      </c>
      <c r="D90" s="90">
        <v>911</v>
      </c>
      <c r="E90" s="89">
        <v>1089</v>
      </c>
      <c r="F90" s="37">
        <v>0</v>
      </c>
      <c r="G90" s="91">
        <v>5</v>
      </c>
      <c r="H90" s="38">
        <v>5</v>
      </c>
      <c r="I90" s="38">
        <v>178</v>
      </c>
      <c r="J90" s="38">
        <v>916</v>
      </c>
      <c r="K90" s="38">
        <v>1094</v>
      </c>
      <c r="M90" s="105"/>
      <c r="N90" s="105"/>
      <c r="O90" s="105"/>
      <c r="P90" s="105"/>
      <c r="Q90" s="105"/>
      <c r="R90" s="105"/>
      <c r="S90" s="105"/>
      <c r="T90" s="105"/>
      <c r="U90" s="105"/>
      <c r="V90" s="105"/>
    </row>
    <row r="91" spans="1:22" ht="11.25" customHeight="1">
      <c r="A91" s="89" t="s">
        <v>92</v>
      </c>
      <c r="B91" s="37">
        <v>23120</v>
      </c>
      <c r="C91" s="37">
        <v>15961</v>
      </c>
      <c r="D91" s="90">
        <v>367450</v>
      </c>
      <c r="E91" s="89">
        <v>406531</v>
      </c>
      <c r="F91" s="37">
        <v>4265</v>
      </c>
      <c r="G91" s="91">
        <v>45569</v>
      </c>
      <c r="H91" s="38">
        <v>49834</v>
      </c>
      <c r="I91" s="38">
        <v>43346</v>
      </c>
      <c r="J91" s="38">
        <v>413019</v>
      </c>
      <c r="K91" s="38">
        <v>456365</v>
      </c>
      <c r="M91" s="105"/>
      <c r="N91" s="105"/>
      <c r="O91" s="105"/>
      <c r="P91" s="105"/>
      <c r="Q91" s="105"/>
      <c r="R91" s="105"/>
      <c r="S91" s="105"/>
      <c r="T91" s="105"/>
      <c r="U91" s="105"/>
      <c r="V91" s="105"/>
    </row>
    <row r="92" spans="1:22" ht="11.25" customHeight="1">
      <c r="A92" s="89" t="s">
        <v>93</v>
      </c>
      <c r="B92" s="37">
        <v>28222</v>
      </c>
      <c r="C92" s="37">
        <v>4</v>
      </c>
      <c r="D92" s="90">
        <v>323229</v>
      </c>
      <c r="E92" s="89">
        <v>351455</v>
      </c>
      <c r="F92" s="37">
        <v>225</v>
      </c>
      <c r="G92" s="91">
        <v>7177</v>
      </c>
      <c r="H92" s="38">
        <v>7402</v>
      </c>
      <c r="I92" s="38">
        <v>28451</v>
      </c>
      <c r="J92" s="38">
        <v>330406</v>
      </c>
      <c r="K92" s="38">
        <v>358857</v>
      </c>
      <c r="M92" s="105"/>
      <c r="N92" s="105"/>
      <c r="O92" s="105"/>
      <c r="P92" s="105"/>
      <c r="Q92" s="105"/>
      <c r="R92" s="105"/>
      <c r="S92" s="105"/>
      <c r="T92" s="105"/>
      <c r="U92" s="105"/>
      <c r="V92" s="105"/>
    </row>
    <row r="93" spans="1:22" ht="11.25" customHeight="1">
      <c r="A93" s="89" t="s">
        <v>94</v>
      </c>
      <c r="B93" s="37">
        <v>62412</v>
      </c>
      <c r="C93" s="37">
        <v>0</v>
      </c>
      <c r="D93" s="90">
        <v>702922</v>
      </c>
      <c r="E93" s="89">
        <v>765334</v>
      </c>
      <c r="F93" s="37">
        <v>134</v>
      </c>
      <c r="G93" s="91">
        <v>19809</v>
      </c>
      <c r="H93" s="38">
        <v>19943</v>
      </c>
      <c r="I93" s="38">
        <v>62546</v>
      </c>
      <c r="J93" s="38">
        <v>722731</v>
      </c>
      <c r="K93" s="38">
        <v>785277</v>
      </c>
      <c r="M93" s="105"/>
      <c r="N93" s="105"/>
      <c r="O93" s="105"/>
      <c r="P93" s="105"/>
      <c r="Q93" s="105"/>
      <c r="R93" s="105"/>
      <c r="S93" s="105"/>
      <c r="T93" s="105"/>
      <c r="U93" s="105"/>
      <c r="V93" s="105"/>
    </row>
    <row r="94" spans="1:22" ht="11.25" customHeight="1">
      <c r="A94" s="89" t="s">
        <v>95</v>
      </c>
      <c r="B94" s="37">
        <v>49148</v>
      </c>
      <c r="C94" s="37">
        <v>2239</v>
      </c>
      <c r="D94" s="90">
        <v>594145</v>
      </c>
      <c r="E94" s="89">
        <v>645532</v>
      </c>
      <c r="F94" s="37">
        <v>862</v>
      </c>
      <c r="G94" s="91">
        <v>21104</v>
      </c>
      <c r="H94" s="38">
        <v>21966</v>
      </c>
      <c r="I94" s="38">
        <v>52249</v>
      </c>
      <c r="J94" s="38">
        <v>615249</v>
      </c>
      <c r="K94" s="38">
        <v>667498</v>
      </c>
      <c r="M94" s="105"/>
      <c r="N94" s="105"/>
      <c r="O94" s="105"/>
      <c r="P94" s="105"/>
      <c r="Q94" s="105"/>
      <c r="R94" s="105"/>
      <c r="S94" s="105"/>
      <c r="T94" s="105"/>
      <c r="U94" s="105"/>
      <c r="V94" s="105"/>
    </row>
    <row r="95" spans="1:22" ht="11.25" customHeight="1">
      <c r="A95" s="89" t="s">
        <v>96</v>
      </c>
      <c r="B95" s="37">
        <v>0</v>
      </c>
      <c r="C95" s="37">
        <v>143</v>
      </c>
      <c r="D95" s="90">
        <v>1214</v>
      </c>
      <c r="E95" s="89">
        <v>1357</v>
      </c>
      <c r="F95" s="37">
        <v>39</v>
      </c>
      <c r="G95" s="91">
        <v>423</v>
      </c>
      <c r="H95" s="38">
        <v>462</v>
      </c>
      <c r="I95" s="38">
        <v>182</v>
      </c>
      <c r="J95" s="38">
        <v>1637</v>
      </c>
      <c r="K95" s="38">
        <v>1819</v>
      </c>
      <c r="M95" s="105"/>
      <c r="N95" s="105"/>
      <c r="O95" s="105"/>
      <c r="P95" s="105"/>
      <c r="Q95" s="105"/>
      <c r="R95" s="105"/>
      <c r="S95" s="105"/>
      <c r="T95" s="105"/>
      <c r="U95" s="105"/>
      <c r="V95" s="105"/>
    </row>
    <row r="96" spans="1:22" ht="11.25" customHeight="1">
      <c r="A96" s="89" t="s">
        <v>97</v>
      </c>
      <c r="B96" s="37">
        <v>84234</v>
      </c>
      <c r="C96" s="37">
        <v>1631</v>
      </c>
      <c r="D96" s="90">
        <v>697344</v>
      </c>
      <c r="E96" s="89">
        <v>783209</v>
      </c>
      <c r="F96" s="37">
        <v>9597</v>
      </c>
      <c r="G96" s="91">
        <v>79243</v>
      </c>
      <c r="H96" s="38">
        <v>88840</v>
      </c>
      <c r="I96" s="38">
        <v>95462</v>
      </c>
      <c r="J96" s="38">
        <v>776587</v>
      </c>
      <c r="K96" s="38">
        <v>872049</v>
      </c>
      <c r="M96" s="105"/>
      <c r="N96" s="105"/>
      <c r="O96" s="105"/>
      <c r="P96" s="105"/>
      <c r="Q96" s="105"/>
      <c r="R96" s="105"/>
      <c r="S96" s="105"/>
      <c r="T96" s="105"/>
      <c r="U96" s="105"/>
      <c r="V96" s="105"/>
    </row>
    <row r="97" spans="1:22" ht="11.25" customHeight="1">
      <c r="A97" s="89" t="s">
        <v>98</v>
      </c>
      <c r="B97" s="37">
        <v>537</v>
      </c>
      <c r="C97" s="37">
        <v>22</v>
      </c>
      <c r="D97" s="90">
        <v>2508</v>
      </c>
      <c r="E97" s="89">
        <v>3067</v>
      </c>
      <c r="F97" s="37">
        <v>37</v>
      </c>
      <c r="G97" s="91">
        <v>241</v>
      </c>
      <c r="H97" s="38">
        <v>278</v>
      </c>
      <c r="I97" s="38">
        <v>596</v>
      </c>
      <c r="J97" s="38">
        <v>2749</v>
      </c>
      <c r="K97" s="38">
        <v>3345</v>
      </c>
      <c r="M97" s="105"/>
      <c r="N97" s="105"/>
      <c r="O97" s="105"/>
      <c r="P97" s="105"/>
      <c r="Q97" s="105"/>
      <c r="R97" s="105"/>
      <c r="S97" s="105"/>
      <c r="T97" s="105"/>
      <c r="U97" s="105"/>
      <c r="V97" s="105"/>
    </row>
    <row r="98" spans="1:22" ht="11.25" customHeight="1">
      <c r="A98" s="89" t="s">
        <v>99</v>
      </c>
      <c r="B98" s="37">
        <v>4134</v>
      </c>
      <c r="C98" s="37">
        <v>61</v>
      </c>
      <c r="D98" s="90">
        <v>83321</v>
      </c>
      <c r="E98" s="89">
        <v>87516</v>
      </c>
      <c r="F98" s="37">
        <v>75</v>
      </c>
      <c r="G98" s="91">
        <v>4207</v>
      </c>
      <c r="H98" s="38">
        <v>4282</v>
      </c>
      <c r="I98" s="38">
        <v>4270</v>
      </c>
      <c r="J98" s="38">
        <v>87528</v>
      </c>
      <c r="K98" s="38">
        <v>91798</v>
      </c>
      <c r="M98" s="105"/>
      <c r="N98" s="105"/>
      <c r="O98" s="105"/>
      <c r="P98" s="105"/>
      <c r="Q98" s="105"/>
      <c r="R98" s="105"/>
      <c r="S98" s="105"/>
      <c r="T98" s="105"/>
      <c r="U98" s="105"/>
      <c r="V98" s="105"/>
    </row>
    <row r="99" spans="1:22" ht="11.25" customHeight="1">
      <c r="A99" s="89" t="s">
        <v>100</v>
      </c>
      <c r="B99" s="37">
        <v>352</v>
      </c>
      <c r="C99" s="37">
        <v>29</v>
      </c>
      <c r="D99" s="90">
        <v>4954</v>
      </c>
      <c r="E99" s="89">
        <v>5335</v>
      </c>
      <c r="F99" s="37">
        <v>22</v>
      </c>
      <c r="G99" s="91">
        <v>97</v>
      </c>
      <c r="H99" s="38">
        <v>119</v>
      </c>
      <c r="I99" s="38">
        <v>403</v>
      </c>
      <c r="J99" s="38">
        <v>5051</v>
      </c>
      <c r="K99" s="38">
        <v>5454</v>
      </c>
      <c r="M99" s="105"/>
      <c r="N99" s="105"/>
      <c r="O99" s="105"/>
      <c r="P99" s="105"/>
      <c r="Q99" s="105"/>
      <c r="R99" s="105"/>
      <c r="S99" s="105"/>
      <c r="T99" s="105"/>
      <c r="U99" s="105"/>
      <c r="V99" s="105"/>
    </row>
    <row r="100" spans="1:22" ht="11.25" customHeight="1">
      <c r="A100" s="89" t="s">
        <v>101</v>
      </c>
      <c r="B100" s="37"/>
      <c r="C100" s="37">
        <v>0</v>
      </c>
      <c r="D100" s="90">
        <v>0</v>
      </c>
      <c r="E100" s="89">
        <v>0</v>
      </c>
      <c r="F100" s="37"/>
      <c r="G100" s="91">
        <v>0</v>
      </c>
      <c r="H100" s="38">
        <v>0</v>
      </c>
      <c r="I100" s="38">
        <v>0</v>
      </c>
      <c r="J100" s="38">
        <v>0</v>
      </c>
      <c r="K100" s="38">
        <v>0</v>
      </c>
      <c r="M100" s="105"/>
      <c r="N100" s="105"/>
      <c r="O100" s="105"/>
      <c r="P100" s="105"/>
      <c r="Q100" s="105"/>
      <c r="R100" s="105"/>
      <c r="S100" s="105"/>
      <c r="T100" s="105"/>
      <c r="U100" s="105"/>
      <c r="V100" s="105"/>
    </row>
    <row r="101" spans="1:22" ht="11.25" customHeight="1">
      <c r="A101" s="89" t="s">
        <v>102</v>
      </c>
      <c r="B101" s="37">
        <v>0</v>
      </c>
      <c r="C101" s="37">
        <v>0</v>
      </c>
      <c r="D101" s="90">
        <v>0</v>
      </c>
      <c r="E101" s="89">
        <v>0</v>
      </c>
      <c r="F101" s="37">
        <v>0</v>
      </c>
      <c r="G101" s="91">
        <v>0</v>
      </c>
      <c r="H101" s="38">
        <v>0</v>
      </c>
      <c r="I101" s="38">
        <v>0</v>
      </c>
      <c r="J101" s="38">
        <v>0</v>
      </c>
      <c r="K101" s="38">
        <v>0</v>
      </c>
      <c r="M101" s="105"/>
      <c r="N101" s="105"/>
      <c r="O101" s="105"/>
      <c r="P101" s="105"/>
      <c r="Q101" s="105"/>
      <c r="R101" s="105"/>
      <c r="S101" s="105"/>
      <c r="T101" s="105"/>
      <c r="U101" s="105"/>
      <c r="V101" s="105"/>
    </row>
    <row r="102" spans="1:22" ht="11.25" customHeight="1">
      <c r="A102" s="89" t="s">
        <v>103</v>
      </c>
      <c r="B102" s="37"/>
      <c r="C102" s="37">
        <v>0</v>
      </c>
      <c r="D102" s="90"/>
      <c r="E102" s="89"/>
      <c r="F102" s="37">
        <v>0</v>
      </c>
      <c r="G102" s="91">
        <v>0</v>
      </c>
      <c r="H102" s="38">
        <v>0</v>
      </c>
      <c r="I102" s="38">
        <v>0</v>
      </c>
      <c r="J102" s="38">
        <v>0</v>
      </c>
      <c r="K102" s="38">
        <v>0</v>
      </c>
      <c r="M102" s="105"/>
      <c r="N102" s="105"/>
      <c r="O102" s="105"/>
      <c r="P102" s="105"/>
      <c r="Q102" s="105"/>
      <c r="R102" s="105"/>
      <c r="S102" s="105"/>
      <c r="T102" s="105"/>
      <c r="U102" s="105"/>
      <c r="V102" s="105"/>
    </row>
    <row r="103" spans="1:22" ht="11.25" customHeight="1">
      <c r="A103" s="89" t="s">
        <v>104</v>
      </c>
      <c r="B103" s="37">
        <v>0</v>
      </c>
      <c r="C103" s="37">
        <v>0</v>
      </c>
      <c r="D103" s="90">
        <v>0</v>
      </c>
      <c r="E103" s="89">
        <v>0</v>
      </c>
      <c r="F103" s="37">
        <v>0</v>
      </c>
      <c r="G103" s="91">
        <v>0</v>
      </c>
      <c r="H103" s="38">
        <v>0</v>
      </c>
      <c r="I103" s="38">
        <v>0</v>
      </c>
      <c r="J103" s="38">
        <v>0</v>
      </c>
      <c r="K103" s="38">
        <v>0</v>
      </c>
      <c r="M103" s="105"/>
      <c r="N103" s="105"/>
      <c r="O103" s="105"/>
      <c r="P103" s="105"/>
      <c r="Q103" s="105"/>
      <c r="R103" s="105"/>
      <c r="S103" s="105"/>
      <c r="T103" s="105"/>
      <c r="U103" s="105"/>
      <c r="V103" s="105"/>
    </row>
    <row r="104" spans="1:22" ht="11.25" customHeight="1">
      <c r="A104" s="89" t="s">
        <v>105</v>
      </c>
      <c r="B104" s="37">
        <v>3154</v>
      </c>
      <c r="C104" s="37">
        <v>38</v>
      </c>
      <c r="D104" s="90">
        <v>15797</v>
      </c>
      <c r="E104" s="89">
        <v>18989</v>
      </c>
      <c r="F104" s="37">
        <v>79</v>
      </c>
      <c r="G104" s="91">
        <v>539</v>
      </c>
      <c r="H104" s="38">
        <v>618</v>
      </c>
      <c r="I104" s="38">
        <v>3271</v>
      </c>
      <c r="J104" s="38">
        <v>16336</v>
      </c>
      <c r="K104" s="38">
        <v>19607</v>
      </c>
      <c r="M104" s="105"/>
      <c r="N104" s="105"/>
      <c r="O104" s="105"/>
      <c r="P104" s="105"/>
      <c r="Q104" s="105"/>
      <c r="R104" s="105"/>
      <c r="S104" s="105"/>
      <c r="T104" s="105"/>
      <c r="U104" s="105"/>
      <c r="V104" s="105"/>
    </row>
    <row r="105" spans="1:22" ht="11.25" customHeight="1">
      <c r="A105" s="89" t="s">
        <v>106</v>
      </c>
      <c r="B105" s="37">
        <v>0</v>
      </c>
      <c r="C105" s="37">
        <v>0</v>
      </c>
      <c r="D105" s="90">
        <v>0</v>
      </c>
      <c r="E105" s="89">
        <v>0</v>
      </c>
      <c r="F105" s="37">
        <v>0</v>
      </c>
      <c r="G105" s="91">
        <v>0</v>
      </c>
      <c r="H105" s="38">
        <v>0</v>
      </c>
      <c r="I105" s="38">
        <v>0</v>
      </c>
      <c r="J105" s="38">
        <v>0</v>
      </c>
      <c r="K105" s="38">
        <v>0</v>
      </c>
      <c r="M105" s="105"/>
      <c r="N105" s="105"/>
      <c r="O105" s="105"/>
      <c r="P105" s="105"/>
      <c r="Q105" s="105"/>
      <c r="R105" s="105"/>
      <c r="S105" s="105"/>
      <c r="T105" s="105"/>
      <c r="U105" s="105"/>
      <c r="V105" s="105"/>
    </row>
    <row r="106" spans="1:22" ht="11.25" customHeight="1">
      <c r="A106" s="89" t="s">
        <v>107</v>
      </c>
      <c r="B106" s="37">
        <v>14546</v>
      </c>
      <c r="C106" s="37">
        <v>14947</v>
      </c>
      <c r="D106" s="90">
        <v>208022</v>
      </c>
      <c r="E106" s="89">
        <v>237515</v>
      </c>
      <c r="F106" s="37">
        <v>8922</v>
      </c>
      <c r="G106" s="91">
        <v>92673</v>
      </c>
      <c r="H106" s="38">
        <v>101595</v>
      </c>
      <c r="I106" s="38">
        <v>38415</v>
      </c>
      <c r="J106" s="38">
        <v>300695</v>
      </c>
      <c r="K106" s="38">
        <v>339110</v>
      </c>
      <c r="M106" s="105"/>
      <c r="N106" s="105"/>
      <c r="O106" s="105"/>
      <c r="P106" s="105"/>
      <c r="Q106" s="105"/>
      <c r="R106" s="105"/>
      <c r="S106" s="105"/>
      <c r="T106" s="105"/>
      <c r="U106" s="105"/>
      <c r="V106" s="105"/>
    </row>
    <row r="107" spans="1:22" ht="11.25" customHeight="1">
      <c r="A107" s="89" t="s">
        <v>108</v>
      </c>
      <c r="B107" s="37">
        <v>1299</v>
      </c>
      <c r="C107" s="37">
        <v>893</v>
      </c>
      <c r="D107" s="90">
        <v>24146</v>
      </c>
      <c r="E107" s="89">
        <v>26338</v>
      </c>
      <c r="F107" s="37">
        <v>1685</v>
      </c>
      <c r="G107" s="91">
        <v>11727</v>
      </c>
      <c r="H107" s="38">
        <v>13412</v>
      </c>
      <c r="I107" s="38">
        <v>3877</v>
      </c>
      <c r="J107" s="38">
        <v>35873</v>
      </c>
      <c r="K107" s="38">
        <v>39750</v>
      </c>
      <c r="M107" s="105"/>
      <c r="N107" s="105"/>
      <c r="O107" s="105"/>
      <c r="P107" s="105"/>
      <c r="Q107" s="105"/>
      <c r="R107" s="105"/>
      <c r="S107" s="105"/>
      <c r="T107" s="105"/>
      <c r="U107" s="105"/>
      <c r="V107" s="105"/>
    </row>
    <row r="108" spans="1:22" ht="11.25" customHeight="1">
      <c r="A108" s="89" t="s">
        <v>109</v>
      </c>
      <c r="B108" s="37">
        <v>119554</v>
      </c>
      <c r="C108" s="37">
        <v>32642</v>
      </c>
      <c r="D108" s="90">
        <v>949835</v>
      </c>
      <c r="E108" s="89">
        <v>1102031</v>
      </c>
      <c r="F108" s="37">
        <v>2833</v>
      </c>
      <c r="G108" s="91">
        <v>20200</v>
      </c>
      <c r="H108" s="38">
        <v>23033</v>
      </c>
      <c r="I108" s="38">
        <v>155029</v>
      </c>
      <c r="J108" s="38">
        <v>970035</v>
      </c>
      <c r="K108" s="38">
        <v>1125064</v>
      </c>
      <c r="M108" s="105"/>
      <c r="N108" s="105"/>
      <c r="O108" s="105"/>
      <c r="P108" s="105"/>
      <c r="Q108" s="105"/>
      <c r="R108" s="105"/>
      <c r="S108" s="105"/>
      <c r="T108" s="105"/>
      <c r="U108" s="105"/>
      <c r="V108" s="105"/>
    </row>
    <row r="109" spans="1:22" ht="11.25" customHeight="1">
      <c r="A109" s="89" t="s">
        <v>110</v>
      </c>
      <c r="B109" s="37">
        <v>140624</v>
      </c>
      <c r="C109" s="37">
        <v>44655</v>
      </c>
      <c r="D109" s="90">
        <v>1769972</v>
      </c>
      <c r="E109" s="89">
        <v>1955251</v>
      </c>
      <c r="F109" s="37">
        <v>9372</v>
      </c>
      <c r="G109" s="91">
        <v>231791</v>
      </c>
      <c r="H109" s="38">
        <v>241163</v>
      </c>
      <c r="I109" s="38">
        <v>194651</v>
      </c>
      <c r="J109" s="38">
        <v>2001763</v>
      </c>
      <c r="K109" s="38">
        <v>2196414</v>
      </c>
      <c r="M109" s="105"/>
      <c r="N109" s="105"/>
      <c r="O109" s="105"/>
      <c r="P109" s="105"/>
      <c r="Q109" s="105"/>
      <c r="R109" s="105"/>
      <c r="S109" s="105"/>
      <c r="T109" s="105"/>
      <c r="U109" s="105"/>
      <c r="V109" s="105"/>
    </row>
    <row r="110" spans="1:22" ht="11.25" customHeight="1">
      <c r="A110" s="89" t="s">
        <v>111</v>
      </c>
      <c r="B110" s="37">
        <v>1609</v>
      </c>
      <c r="C110" s="37">
        <v>1281</v>
      </c>
      <c r="D110" s="90">
        <v>15865</v>
      </c>
      <c r="E110" s="89">
        <v>18755</v>
      </c>
      <c r="F110" s="37">
        <v>265</v>
      </c>
      <c r="G110" s="91">
        <v>2779</v>
      </c>
      <c r="H110" s="38">
        <v>3044</v>
      </c>
      <c r="I110" s="38">
        <v>3155</v>
      </c>
      <c r="J110" s="38">
        <v>18644</v>
      </c>
      <c r="K110" s="38">
        <v>21799</v>
      </c>
      <c r="M110" s="105"/>
      <c r="N110" s="105"/>
      <c r="O110" s="105"/>
      <c r="P110" s="105"/>
      <c r="Q110" s="105"/>
      <c r="R110" s="105"/>
      <c r="S110" s="105"/>
      <c r="T110" s="105"/>
      <c r="U110" s="105"/>
      <c r="V110" s="105"/>
    </row>
    <row r="111" spans="1:22" ht="11.25" customHeight="1">
      <c r="A111" s="89" t="s">
        <v>112</v>
      </c>
      <c r="B111" s="37">
        <v>640</v>
      </c>
      <c r="C111" s="37">
        <v>261</v>
      </c>
      <c r="D111" s="90">
        <v>5776</v>
      </c>
      <c r="E111" s="89">
        <v>6677</v>
      </c>
      <c r="F111" s="37">
        <v>652</v>
      </c>
      <c r="G111" s="91">
        <v>6133</v>
      </c>
      <c r="H111" s="38">
        <v>6785</v>
      </c>
      <c r="I111" s="38">
        <v>1553</v>
      </c>
      <c r="J111" s="38">
        <v>11909</v>
      </c>
      <c r="K111" s="38">
        <v>13462</v>
      </c>
      <c r="M111" s="105"/>
      <c r="N111" s="105"/>
      <c r="O111" s="105"/>
      <c r="P111" s="105"/>
      <c r="Q111" s="105"/>
      <c r="R111" s="105"/>
      <c r="S111" s="105"/>
      <c r="T111" s="105"/>
      <c r="U111" s="105"/>
      <c r="V111" s="105"/>
    </row>
    <row r="112" spans="1:22" ht="11.25" customHeight="1">
      <c r="A112" s="89" t="s">
        <v>113</v>
      </c>
      <c r="B112" s="37">
        <v>0</v>
      </c>
      <c r="C112" s="37">
        <v>0</v>
      </c>
      <c r="D112" s="90">
        <v>0</v>
      </c>
      <c r="E112" s="89">
        <v>0</v>
      </c>
      <c r="F112" s="37">
        <v>0</v>
      </c>
      <c r="G112" s="91">
        <v>0</v>
      </c>
      <c r="H112" s="38">
        <v>0</v>
      </c>
      <c r="I112" s="38">
        <v>0</v>
      </c>
      <c r="J112" s="38">
        <v>0</v>
      </c>
      <c r="K112" s="38">
        <v>0</v>
      </c>
      <c r="M112" s="105"/>
      <c r="N112" s="105"/>
      <c r="O112" s="105"/>
      <c r="P112" s="105"/>
      <c r="Q112" s="105"/>
      <c r="R112" s="105"/>
      <c r="S112" s="105"/>
      <c r="T112" s="105"/>
      <c r="U112" s="105"/>
      <c r="V112" s="105"/>
    </row>
    <row r="113" spans="1:22" ht="11.25" customHeight="1">
      <c r="A113" s="89" t="s">
        <v>114</v>
      </c>
      <c r="B113" s="37">
        <v>0</v>
      </c>
      <c r="C113" s="37">
        <v>0</v>
      </c>
      <c r="D113" s="90">
        <v>0</v>
      </c>
      <c r="E113" s="89">
        <v>0</v>
      </c>
      <c r="F113" s="37"/>
      <c r="G113" s="91">
        <v>0</v>
      </c>
      <c r="H113" s="38">
        <v>0</v>
      </c>
      <c r="I113" s="38">
        <v>0</v>
      </c>
      <c r="J113" s="38">
        <v>0</v>
      </c>
      <c r="K113" s="38">
        <v>0</v>
      </c>
      <c r="M113" s="105"/>
      <c r="N113" s="105"/>
      <c r="O113" s="105"/>
      <c r="P113" s="105"/>
      <c r="Q113" s="105"/>
      <c r="R113" s="105"/>
      <c r="S113" s="105"/>
      <c r="T113" s="105"/>
      <c r="U113" s="105"/>
      <c r="V113" s="105"/>
    </row>
    <row r="114" spans="1:22" ht="11.25" customHeight="1">
      <c r="A114" s="89" t="s">
        <v>115</v>
      </c>
      <c r="B114" s="37">
        <v>41061</v>
      </c>
      <c r="C114" s="37">
        <v>233</v>
      </c>
      <c r="D114" s="90">
        <v>344395</v>
      </c>
      <c r="E114" s="89">
        <v>385689</v>
      </c>
      <c r="F114" s="37">
        <v>859</v>
      </c>
      <c r="G114" s="91">
        <v>6845</v>
      </c>
      <c r="H114" s="38">
        <v>7704</v>
      </c>
      <c r="I114" s="38">
        <v>42153</v>
      </c>
      <c r="J114" s="38">
        <v>351240</v>
      </c>
      <c r="K114" s="38">
        <v>393393</v>
      </c>
      <c r="M114" s="105"/>
      <c r="N114" s="105"/>
      <c r="O114" s="105"/>
      <c r="P114" s="105"/>
      <c r="Q114" s="105"/>
      <c r="R114" s="105"/>
      <c r="S114" s="105"/>
      <c r="T114" s="105"/>
      <c r="U114" s="105"/>
      <c r="V114" s="105"/>
    </row>
    <row r="115" spans="1:22" ht="11.25" customHeight="1">
      <c r="A115" s="89" t="s">
        <v>116</v>
      </c>
      <c r="B115" s="37">
        <v>0</v>
      </c>
      <c r="C115" s="37">
        <v>0</v>
      </c>
      <c r="D115" s="90">
        <v>0</v>
      </c>
      <c r="E115" s="89">
        <v>0</v>
      </c>
      <c r="F115" s="37">
        <v>0</v>
      </c>
      <c r="G115" s="91">
        <v>0</v>
      </c>
      <c r="H115" s="38">
        <v>0</v>
      </c>
      <c r="I115" s="38">
        <v>0</v>
      </c>
      <c r="J115" s="38">
        <v>0</v>
      </c>
      <c r="K115" s="38">
        <v>0</v>
      </c>
      <c r="M115" s="105"/>
      <c r="N115" s="105"/>
      <c r="O115" s="105"/>
      <c r="P115" s="105"/>
      <c r="Q115" s="105"/>
      <c r="R115" s="105"/>
      <c r="S115" s="105"/>
      <c r="T115" s="105"/>
      <c r="U115" s="105"/>
      <c r="V115" s="105"/>
    </row>
    <row r="116" spans="1:22" ht="11.25" customHeight="1">
      <c r="A116" s="89" t="s">
        <v>117</v>
      </c>
      <c r="B116" s="37">
        <v>0</v>
      </c>
      <c r="C116" s="37">
        <v>0</v>
      </c>
      <c r="D116" s="90"/>
      <c r="E116" s="89"/>
      <c r="F116" s="37">
        <v>0</v>
      </c>
      <c r="G116" s="91">
        <v>0</v>
      </c>
      <c r="H116" s="38">
        <v>0</v>
      </c>
      <c r="I116" s="38">
        <v>0</v>
      </c>
      <c r="J116" s="38">
        <v>0</v>
      </c>
      <c r="K116" s="38">
        <v>0</v>
      </c>
      <c r="M116" s="105"/>
      <c r="N116" s="105"/>
      <c r="O116" s="105"/>
      <c r="P116" s="105"/>
      <c r="Q116" s="105"/>
      <c r="R116" s="105"/>
      <c r="S116" s="105"/>
      <c r="T116" s="105"/>
      <c r="U116" s="105"/>
      <c r="V116" s="105"/>
    </row>
    <row r="117" spans="1:22" ht="11.25" customHeight="1">
      <c r="A117" s="89" t="s">
        <v>118</v>
      </c>
      <c r="B117" s="37">
        <v>0</v>
      </c>
      <c r="C117" s="37">
        <v>0</v>
      </c>
      <c r="D117" s="90"/>
      <c r="E117" s="89"/>
      <c r="F117" s="37">
        <v>0</v>
      </c>
      <c r="G117" s="91">
        <v>0</v>
      </c>
      <c r="H117" s="38">
        <v>0</v>
      </c>
      <c r="I117" s="38">
        <v>0</v>
      </c>
      <c r="J117" s="38">
        <v>0</v>
      </c>
      <c r="K117" s="38">
        <v>0</v>
      </c>
      <c r="M117" s="105"/>
      <c r="N117" s="105"/>
      <c r="O117" s="105"/>
      <c r="P117" s="105"/>
      <c r="Q117" s="105"/>
      <c r="R117" s="105"/>
      <c r="S117" s="105"/>
      <c r="T117" s="105"/>
      <c r="U117" s="105"/>
      <c r="V117" s="105"/>
    </row>
    <row r="118" spans="1:22" ht="11.25" customHeight="1">
      <c r="A118" s="89" t="s">
        <v>119</v>
      </c>
      <c r="B118" s="37">
        <v>0</v>
      </c>
      <c r="C118" s="37">
        <v>0</v>
      </c>
      <c r="D118" s="90">
        <v>0</v>
      </c>
      <c r="E118" s="89">
        <v>0</v>
      </c>
      <c r="F118" s="37">
        <v>0</v>
      </c>
      <c r="G118" s="91">
        <v>0</v>
      </c>
      <c r="H118" s="38">
        <v>0</v>
      </c>
      <c r="I118" s="38">
        <v>0</v>
      </c>
      <c r="J118" s="38">
        <v>0</v>
      </c>
      <c r="K118" s="38">
        <v>0</v>
      </c>
      <c r="M118" s="105"/>
      <c r="N118" s="105"/>
      <c r="O118" s="105"/>
      <c r="P118" s="105"/>
      <c r="Q118" s="105"/>
      <c r="R118" s="105"/>
      <c r="S118" s="105"/>
      <c r="T118" s="105"/>
      <c r="U118" s="105"/>
      <c r="V118" s="105"/>
    </row>
    <row r="119" spans="1:22" ht="11.25" customHeight="1">
      <c r="A119" s="89" t="s">
        <v>120</v>
      </c>
      <c r="B119" s="37">
        <v>0</v>
      </c>
      <c r="C119" s="37">
        <v>0</v>
      </c>
      <c r="D119" s="90">
        <v>0</v>
      </c>
      <c r="E119" s="89">
        <v>0</v>
      </c>
      <c r="F119" s="37">
        <v>0</v>
      </c>
      <c r="G119" s="91">
        <v>0</v>
      </c>
      <c r="H119" s="38">
        <v>0</v>
      </c>
      <c r="I119" s="38">
        <v>0</v>
      </c>
      <c r="J119" s="38">
        <v>0</v>
      </c>
      <c r="K119" s="38">
        <v>0</v>
      </c>
      <c r="M119" s="105"/>
      <c r="N119" s="105"/>
      <c r="O119" s="105"/>
      <c r="P119" s="105"/>
      <c r="Q119" s="105"/>
      <c r="R119" s="105"/>
      <c r="S119" s="105"/>
      <c r="T119" s="105"/>
      <c r="U119" s="105"/>
      <c r="V119" s="105"/>
    </row>
    <row r="120" spans="1:22" ht="11.25" customHeight="1">
      <c r="A120" s="89" t="s">
        <v>121</v>
      </c>
      <c r="B120" s="37">
        <v>0</v>
      </c>
      <c r="C120" s="37">
        <v>0</v>
      </c>
      <c r="D120" s="90">
        <v>0</v>
      </c>
      <c r="E120" s="89">
        <v>0</v>
      </c>
      <c r="F120" s="37"/>
      <c r="G120" s="91">
        <v>0</v>
      </c>
      <c r="H120" s="38">
        <v>0</v>
      </c>
      <c r="I120" s="38">
        <v>0</v>
      </c>
      <c r="J120" s="38">
        <v>0</v>
      </c>
      <c r="K120" s="38">
        <v>0</v>
      </c>
      <c r="M120" s="105"/>
      <c r="N120" s="105"/>
      <c r="O120" s="105"/>
      <c r="P120" s="105"/>
      <c r="Q120" s="105"/>
      <c r="R120" s="105"/>
      <c r="S120" s="105"/>
      <c r="T120" s="105"/>
      <c r="U120" s="105"/>
      <c r="V120" s="105"/>
    </row>
    <row r="121" spans="1:22" ht="11.25" customHeight="1">
      <c r="A121" s="89"/>
      <c r="B121" s="85"/>
      <c r="C121" s="85"/>
      <c r="D121" s="91"/>
      <c r="E121" s="89"/>
      <c r="F121" s="85"/>
      <c r="G121" s="91"/>
      <c r="H121" s="38"/>
      <c r="I121" s="38"/>
      <c r="J121" s="38"/>
      <c r="K121" s="38"/>
      <c r="M121" s="105"/>
      <c r="N121" s="105"/>
      <c r="O121" s="105"/>
      <c r="P121" s="105"/>
      <c r="Q121" s="105"/>
      <c r="R121" s="105"/>
      <c r="S121" s="105"/>
      <c r="T121" s="105"/>
      <c r="U121" s="105"/>
      <c r="V121" s="105"/>
    </row>
    <row r="122" spans="1:22" ht="11.25" customHeight="1">
      <c r="A122" s="88"/>
      <c r="B122" s="92"/>
      <c r="C122" s="92"/>
      <c r="D122" s="38"/>
      <c r="E122" s="89"/>
      <c r="F122" s="88"/>
      <c r="G122" s="87"/>
      <c r="H122" s="88"/>
      <c r="I122" s="38"/>
      <c r="J122" s="88"/>
      <c r="K122" s="88"/>
      <c r="M122" s="105"/>
      <c r="N122" s="105"/>
      <c r="O122" s="105"/>
      <c r="P122" s="105"/>
      <c r="Q122" s="105"/>
      <c r="R122" s="105"/>
      <c r="S122" s="105"/>
      <c r="T122" s="105"/>
      <c r="U122" s="105"/>
      <c r="V122" s="105"/>
    </row>
    <row r="123" spans="1:22" ht="11.25" customHeight="1">
      <c r="A123" s="11"/>
      <c r="B123" s="38">
        <v>1919455</v>
      </c>
      <c r="C123" s="38">
        <v>1161545</v>
      </c>
      <c r="D123" s="38">
        <v>34599891</v>
      </c>
      <c r="E123" s="38">
        <v>37680891</v>
      </c>
      <c r="F123" s="85">
        <v>460716</v>
      </c>
      <c r="G123" s="38">
        <v>5868273</v>
      </c>
      <c r="H123" s="38">
        <v>6328989</v>
      </c>
      <c r="I123" s="38">
        <v>3541716</v>
      </c>
      <c r="J123" s="38">
        <v>40468164</v>
      </c>
      <c r="K123" s="38">
        <v>44009880</v>
      </c>
      <c r="M123" s="105"/>
      <c r="N123" s="105"/>
      <c r="O123" s="105"/>
      <c r="P123" s="105"/>
      <c r="Q123" s="105"/>
      <c r="R123" s="105"/>
      <c r="S123" s="105"/>
      <c r="T123" s="105"/>
      <c r="U123" s="105"/>
      <c r="V123" s="105"/>
    </row>
    <row r="124" spans="1:22" ht="11.25" customHeight="1">
      <c r="A124" s="30"/>
      <c r="B124" s="30"/>
      <c r="C124" s="30"/>
      <c r="D124" s="30"/>
      <c r="E124" s="30"/>
      <c r="F124" s="30"/>
      <c r="G124" s="30"/>
      <c r="H124" s="30"/>
      <c r="I124" s="30"/>
      <c r="J124" s="30"/>
      <c r="K124" s="30"/>
      <c r="M124" s="105"/>
      <c r="N124" s="105"/>
      <c r="O124" s="105"/>
      <c r="P124" s="105"/>
      <c r="Q124" s="105"/>
      <c r="R124" s="105"/>
      <c r="S124" s="105"/>
      <c r="T124" s="105"/>
      <c r="U124" s="105"/>
      <c r="V124" s="105"/>
    </row>
    <row r="125" spans="1:12" ht="11.25" customHeight="1">
      <c r="A125" s="63"/>
      <c r="B125" s="63"/>
      <c r="C125" s="63"/>
      <c r="D125" s="63"/>
      <c r="E125" s="63"/>
      <c r="F125" s="63"/>
      <c r="G125" s="63"/>
      <c r="H125" s="63"/>
      <c r="I125" s="63"/>
      <c r="J125" s="63"/>
      <c r="K125" s="63"/>
      <c r="L125" s="32"/>
    </row>
    <row r="126" spans="1:12" ht="11.25" customHeight="1">
      <c r="A126" s="64" t="s">
        <v>123</v>
      </c>
      <c r="B126" s="64"/>
      <c r="C126" s="64"/>
      <c r="D126" s="64"/>
      <c r="E126" s="64"/>
      <c r="F126" s="64"/>
      <c r="G126" s="64"/>
      <c r="H126" s="64"/>
      <c r="I126" s="64"/>
      <c r="J126" s="64"/>
      <c r="K126" s="64"/>
      <c r="L126" s="32"/>
    </row>
    <row r="127" spans="1:12" ht="11.25" customHeight="1">
      <c r="A127" s="64"/>
      <c r="B127" s="64"/>
      <c r="C127" s="64"/>
      <c r="D127" s="64"/>
      <c r="E127" s="64"/>
      <c r="F127" s="64"/>
      <c r="G127" s="64"/>
      <c r="H127" s="64"/>
      <c r="I127" s="64"/>
      <c r="J127" s="64"/>
      <c r="K127" s="64"/>
      <c r="L127" s="32"/>
    </row>
    <row r="128" spans="1:22" ht="11.25" customHeight="1">
      <c r="A128" s="64" t="s">
        <v>124</v>
      </c>
      <c r="B128" s="64"/>
      <c r="C128" s="64"/>
      <c r="D128" s="64"/>
      <c r="E128" s="64"/>
      <c r="F128" s="64"/>
      <c r="G128" s="64"/>
      <c r="H128" s="64"/>
      <c r="I128" s="64"/>
      <c r="J128" s="64"/>
      <c r="K128" s="64"/>
      <c r="L128" s="106"/>
      <c r="M128" s="103"/>
      <c r="N128" s="103"/>
      <c r="O128" s="103"/>
      <c r="P128" s="103"/>
      <c r="Q128" s="103"/>
      <c r="R128" s="103"/>
      <c r="S128" s="103"/>
      <c r="T128" s="103"/>
      <c r="U128" s="103"/>
      <c r="V128" s="104"/>
    </row>
    <row r="129" ht="11.25" customHeight="1">
      <c r="L129" s="32"/>
    </row>
    <row r="130" spans="1:12" ht="11.25" customHeight="1">
      <c r="A130" s="66" t="s">
        <v>135</v>
      </c>
      <c r="L130" s="32"/>
    </row>
    <row r="131" ht="11.25" customHeight="1">
      <c r="A131" s="64" t="s">
        <v>136</v>
      </c>
    </row>
  </sheetData>
  <sheetProtection selectLockedCells="1" selectUnlockedCells="1"/>
  <mergeCells count="21">
    <mergeCell ref="B23:C23"/>
    <mergeCell ref="A17:K17"/>
    <mergeCell ref="B19:K19"/>
    <mergeCell ref="B21:C21"/>
    <mergeCell ref="F22:H22"/>
    <mergeCell ref="A13:K13"/>
    <mergeCell ref="A14:K14"/>
    <mergeCell ref="A15:K15"/>
    <mergeCell ref="A16:K16"/>
    <mergeCell ref="A9:K9"/>
    <mergeCell ref="A10:K10"/>
    <mergeCell ref="A11:K11"/>
    <mergeCell ref="A12:K12"/>
    <mergeCell ref="A5:K5"/>
    <mergeCell ref="A6:K6"/>
    <mergeCell ref="A7:K7"/>
    <mergeCell ref="A8:K8"/>
    <mergeCell ref="A1:L1"/>
    <mergeCell ref="A2:L2"/>
    <mergeCell ref="A3:K3"/>
    <mergeCell ref="A4:K4"/>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9.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A7" sqref="A7:L7"/>
    </sheetView>
  </sheetViews>
  <sheetFormatPr defaultColWidth="11.421875" defaultRowHeight="11.25" customHeight="1"/>
  <cols>
    <col min="1" max="1" width="21.00390625" style="93" customWidth="1"/>
    <col min="2" max="11" width="10.7109375" style="93" customWidth="1"/>
    <col min="12" max="12" width="10.7109375" style="2" customWidth="1"/>
    <col min="13" max="16384" width="10.7109375" style="94" customWidth="1"/>
  </cols>
  <sheetData>
    <row r="1" spans="1:12" s="95" customFormat="1" ht="11.25" customHeight="1">
      <c r="A1" s="214" t="s">
        <v>0</v>
      </c>
      <c r="B1" s="214"/>
      <c r="C1" s="214"/>
      <c r="D1" s="214"/>
      <c r="E1" s="214"/>
      <c r="F1" s="214"/>
      <c r="G1" s="214"/>
      <c r="H1" s="214"/>
      <c r="I1" s="214"/>
      <c r="J1" s="214"/>
      <c r="K1" s="214"/>
      <c r="L1" s="214"/>
    </row>
    <row r="2" spans="1:12" s="95" customFormat="1" ht="11.25" customHeight="1">
      <c r="A2" s="212" t="s">
        <v>128</v>
      </c>
      <c r="B2" s="212"/>
      <c r="C2" s="212"/>
      <c r="D2" s="212"/>
      <c r="E2" s="212"/>
      <c r="F2" s="212"/>
      <c r="G2" s="212"/>
      <c r="H2" s="212"/>
      <c r="I2" s="212"/>
      <c r="J2" s="212"/>
      <c r="K2" s="212"/>
      <c r="L2" s="212"/>
    </row>
    <row r="3" spans="1:12" s="95" customFormat="1" ht="11.25" customHeight="1">
      <c r="A3" s="214"/>
      <c r="B3" s="214"/>
      <c r="C3" s="214"/>
      <c r="D3" s="214"/>
      <c r="E3" s="214"/>
      <c r="F3" s="214"/>
      <c r="G3" s="214"/>
      <c r="H3" s="214"/>
      <c r="I3" s="214"/>
      <c r="J3" s="214"/>
      <c r="K3" s="214"/>
      <c r="L3" s="214"/>
    </row>
    <row r="4" spans="1:12" s="95" customFormat="1" ht="11.25" customHeight="1">
      <c r="A4" s="214"/>
      <c r="B4" s="214"/>
      <c r="C4" s="214"/>
      <c r="D4" s="214"/>
      <c r="E4" s="214"/>
      <c r="F4" s="214"/>
      <c r="G4" s="214"/>
      <c r="H4" s="214"/>
      <c r="I4" s="214"/>
      <c r="J4" s="214"/>
      <c r="K4" s="214"/>
      <c r="L4" s="214"/>
    </row>
    <row r="5" spans="1:12" s="95" customFormat="1" ht="11.25" customHeight="1">
      <c r="A5" s="214" t="s">
        <v>2</v>
      </c>
      <c r="B5" s="214"/>
      <c r="C5" s="214"/>
      <c r="D5" s="214"/>
      <c r="E5" s="214"/>
      <c r="F5" s="214"/>
      <c r="G5" s="214"/>
      <c r="H5" s="214"/>
      <c r="I5" s="214"/>
      <c r="J5" s="214"/>
      <c r="K5" s="214"/>
      <c r="L5" s="214"/>
    </row>
    <row r="6" spans="1:12" s="95" customFormat="1" ht="11.25" customHeight="1">
      <c r="A6" s="214"/>
      <c r="B6" s="214"/>
      <c r="C6" s="214"/>
      <c r="D6" s="214"/>
      <c r="E6" s="214"/>
      <c r="F6" s="214"/>
      <c r="G6" s="214"/>
      <c r="H6" s="214"/>
      <c r="I6" s="214"/>
      <c r="J6" s="214"/>
      <c r="K6" s="214"/>
      <c r="L6" s="214"/>
    </row>
    <row r="7" spans="1:12" s="95" customFormat="1" ht="11.25" customHeight="1">
      <c r="A7" s="214" t="s">
        <v>3</v>
      </c>
      <c r="B7" s="214"/>
      <c r="C7" s="214"/>
      <c r="D7" s="214"/>
      <c r="E7" s="214"/>
      <c r="F7" s="214"/>
      <c r="G7" s="214"/>
      <c r="H7" s="214"/>
      <c r="I7" s="214"/>
      <c r="J7" s="214"/>
      <c r="K7" s="214"/>
      <c r="L7" s="214"/>
    </row>
    <row r="8" spans="1:12" s="95" customFormat="1" ht="11.25" customHeight="1">
      <c r="A8" s="214"/>
      <c r="B8" s="214"/>
      <c r="C8" s="214"/>
      <c r="D8" s="214"/>
      <c r="E8" s="214"/>
      <c r="F8" s="214"/>
      <c r="G8" s="214"/>
      <c r="H8" s="214"/>
      <c r="I8" s="214"/>
      <c r="J8" s="214"/>
      <c r="K8" s="214"/>
      <c r="L8" s="214"/>
    </row>
    <row r="9" spans="1:12" s="95" customFormat="1" ht="11.25" customHeight="1">
      <c r="A9" s="214" t="s">
        <v>4</v>
      </c>
      <c r="B9" s="214"/>
      <c r="C9" s="214"/>
      <c r="D9" s="214"/>
      <c r="E9" s="214"/>
      <c r="F9" s="214"/>
      <c r="G9" s="214"/>
      <c r="H9" s="214"/>
      <c r="I9" s="214"/>
      <c r="J9" s="214"/>
      <c r="K9" s="214"/>
      <c r="L9" s="214"/>
    </row>
    <row r="10" spans="1:12" s="95" customFormat="1" ht="11.25" customHeight="1">
      <c r="A10" s="214"/>
      <c r="B10" s="214"/>
      <c r="C10" s="214"/>
      <c r="D10" s="214"/>
      <c r="E10" s="214"/>
      <c r="F10" s="214"/>
      <c r="G10" s="214"/>
      <c r="H10" s="214"/>
      <c r="I10" s="214"/>
      <c r="J10" s="214"/>
      <c r="K10" s="214"/>
      <c r="L10" s="214"/>
    </row>
    <row r="11" spans="1:12" s="95" customFormat="1" ht="11.25" customHeight="1">
      <c r="A11" s="214"/>
      <c r="B11" s="214"/>
      <c r="C11" s="214"/>
      <c r="D11" s="214"/>
      <c r="E11" s="214"/>
      <c r="F11" s="214"/>
      <c r="G11" s="214"/>
      <c r="H11" s="214"/>
      <c r="I11" s="214"/>
      <c r="J11" s="214"/>
      <c r="K11" s="214"/>
      <c r="L11" s="214"/>
    </row>
    <row r="12" spans="1:12" s="95" customFormat="1" ht="11.25" customHeight="1">
      <c r="A12" s="214" t="s">
        <v>5</v>
      </c>
      <c r="B12" s="214"/>
      <c r="C12" s="214"/>
      <c r="D12" s="214"/>
      <c r="E12" s="214"/>
      <c r="F12" s="214"/>
      <c r="G12" s="214"/>
      <c r="H12" s="214"/>
      <c r="I12" s="214"/>
      <c r="J12" s="214"/>
      <c r="K12" s="214"/>
      <c r="L12" s="214"/>
    </row>
    <row r="13" spans="1:12" s="95" customFormat="1" ht="11.25" customHeight="1">
      <c r="A13" s="214"/>
      <c r="B13" s="214"/>
      <c r="C13" s="214"/>
      <c r="D13" s="214"/>
      <c r="E13" s="214"/>
      <c r="F13" s="214"/>
      <c r="G13" s="214"/>
      <c r="H13" s="214"/>
      <c r="I13" s="214"/>
      <c r="J13" s="214"/>
      <c r="K13" s="214"/>
      <c r="L13" s="214"/>
    </row>
    <row r="14" spans="1:12" s="95" customFormat="1" ht="11.25" customHeight="1">
      <c r="A14" s="214" t="s">
        <v>6</v>
      </c>
      <c r="B14" s="214"/>
      <c r="C14" s="214"/>
      <c r="D14" s="214"/>
      <c r="E14" s="214"/>
      <c r="F14" s="214"/>
      <c r="G14" s="214"/>
      <c r="H14" s="214"/>
      <c r="I14" s="214"/>
      <c r="J14" s="214"/>
      <c r="K14" s="214"/>
      <c r="L14" s="214"/>
    </row>
    <row r="15" spans="1:12" s="95" customFormat="1" ht="11.25" customHeight="1">
      <c r="A15" s="214" t="s">
        <v>157</v>
      </c>
      <c r="B15" s="214"/>
      <c r="C15" s="214"/>
      <c r="D15" s="214"/>
      <c r="E15" s="214"/>
      <c r="F15" s="214"/>
      <c r="G15" s="214"/>
      <c r="H15" s="214"/>
      <c r="I15" s="214"/>
      <c r="J15" s="214"/>
      <c r="K15" s="214"/>
      <c r="L15" s="214"/>
    </row>
    <row r="16" spans="1:12" s="95" customFormat="1" ht="11.25" customHeight="1">
      <c r="A16" s="214"/>
      <c r="B16" s="214"/>
      <c r="C16" s="214"/>
      <c r="D16" s="214"/>
      <c r="E16" s="214"/>
      <c r="F16" s="214"/>
      <c r="G16" s="214"/>
      <c r="H16" s="214"/>
      <c r="I16" s="214"/>
      <c r="J16" s="214"/>
      <c r="K16" s="214"/>
      <c r="L16" s="214"/>
    </row>
    <row r="17" spans="1:12" s="95" customFormat="1" ht="11.25" customHeight="1">
      <c r="A17" s="96"/>
      <c r="B17" s="32"/>
      <c r="C17" s="32"/>
      <c r="D17" s="32"/>
      <c r="E17" s="32"/>
      <c r="F17" s="32"/>
      <c r="G17" s="63"/>
      <c r="H17" s="63"/>
      <c r="I17" s="63"/>
      <c r="J17" s="63"/>
      <c r="K17" s="63"/>
      <c r="L17" s="70" t="s">
        <v>8</v>
      </c>
    </row>
    <row r="18" spans="1:12" s="98" customFormat="1" ht="11.25" customHeight="1">
      <c r="A18" s="97"/>
      <c r="B18" s="215" t="s">
        <v>137</v>
      </c>
      <c r="C18" s="215"/>
      <c r="D18" s="215"/>
      <c r="E18" s="215"/>
      <c r="F18" s="215"/>
      <c r="G18" s="215"/>
      <c r="H18" s="215"/>
      <c r="I18" s="215"/>
      <c r="J18" s="215"/>
      <c r="K18" s="215"/>
      <c r="L18" s="215"/>
    </row>
    <row r="19" spans="1:12" s="98" customFormat="1" ht="11.25" customHeight="1">
      <c r="A19" s="72" t="s">
        <v>11</v>
      </c>
      <c r="B19" s="99"/>
      <c r="C19" s="30"/>
      <c r="D19" s="30"/>
      <c r="E19" s="29"/>
      <c r="F19" s="99"/>
      <c r="G19" s="30"/>
      <c r="H19" s="29"/>
      <c r="I19" s="99"/>
      <c r="J19" s="30"/>
      <c r="K19" s="29"/>
      <c r="L19" s="72" t="s">
        <v>14</v>
      </c>
    </row>
    <row r="20" spans="1:12" s="98" customFormat="1" ht="11.25" customHeight="1">
      <c r="A20" s="75" t="s">
        <v>15</v>
      </c>
      <c r="B20" s="160" t="s">
        <v>16</v>
      </c>
      <c r="C20" s="160"/>
      <c r="D20" s="79"/>
      <c r="E20" s="80"/>
      <c r="F20" s="213" t="s">
        <v>17</v>
      </c>
      <c r="G20" s="213"/>
      <c r="H20" s="213"/>
      <c r="I20" s="55"/>
      <c r="J20" s="63" t="s">
        <v>131</v>
      </c>
      <c r="K20" s="43"/>
      <c r="L20" s="75" t="s">
        <v>18</v>
      </c>
    </row>
    <row r="21" spans="1:12" s="98" customFormat="1" ht="11.25" customHeight="1">
      <c r="A21" s="75" t="s">
        <v>19</v>
      </c>
      <c r="B21" s="81" t="s">
        <v>22</v>
      </c>
      <c r="C21" s="81" t="s">
        <v>23</v>
      </c>
      <c r="D21" s="100"/>
      <c r="E21" s="83"/>
      <c r="F21" s="158" t="s">
        <v>132</v>
      </c>
      <c r="G21" s="158"/>
      <c r="H21" s="158"/>
      <c r="I21" s="82"/>
      <c r="J21" s="100"/>
      <c r="K21" s="83"/>
      <c r="L21" s="75" t="s">
        <v>21</v>
      </c>
    </row>
    <row r="22" spans="1:12" s="98" customFormat="1" ht="11.25" customHeight="1">
      <c r="A22" s="84"/>
      <c r="B22" s="159" t="s">
        <v>158</v>
      </c>
      <c r="C22" s="159"/>
      <c r="D22" s="11" t="s">
        <v>134</v>
      </c>
      <c r="E22" s="11" t="s">
        <v>25</v>
      </c>
      <c r="F22" s="11" t="s">
        <v>158</v>
      </c>
      <c r="G22" s="11" t="s">
        <v>134</v>
      </c>
      <c r="H22" s="11" t="s">
        <v>25</v>
      </c>
      <c r="I22" s="11" t="s">
        <v>158</v>
      </c>
      <c r="J22" s="11" t="s">
        <v>134</v>
      </c>
      <c r="K22" s="11" t="s">
        <v>131</v>
      </c>
      <c r="L22" s="11"/>
    </row>
    <row r="23" spans="1:12" s="98" customFormat="1" ht="11.25" customHeight="1">
      <c r="A23" s="86"/>
      <c r="B23" s="33"/>
      <c r="C23" s="33"/>
      <c r="D23" s="87"/>
      <c r="E23" s="86"/>
      <c r="F23" s="33"/>
      <c r="G23" s="87"/>
      <c r="H23" s="88"/>
      <c r="I23" s="88"/>
      <c r="J23" s="88"/>
      <c r="K23" s="88"/>
      <c r="L23" s="33"/>
    </row>
    <row r="24" spans="1:12" s="98" customFormat="1" ht="11.25" customHeight="1">
      <c r="A24" s="89" t="s">
        <v>26</v>
      </c>
      <c r="B24" s="37">
        <v>2289</v>
      </c>
      <c r="C24" s="37">
        <v>138</v>
      </c>
      <c r="D24" s="91">
        <v>22390</v>
      </c>
      <c r="E24" s="89">
        <v>24817</v>
      </c>
      <c r="F24" s="37">
        <v>927</v>
      </c>
      <c r="G24" s="91">
        <v>6985</v>
      </c>
      <c r="H24" s="38">
        <v>7912</v>
      </c>
      <c r="I24" s="38">
        <v>3354</v>
      </c>
      <c r="J24" s="38">
        <v>29375</v>
      </c>
      <c r="K24" s="89">
        <v>32729</v>
      </c>
      <c r="L24" s="37">
        <v>8898</v>
      </c>
    </row>
    <row r="25" spans="1:12" s="98" customFormat="1" ht="11.25" customHeight="1">
      <c r="A25" s="89" t="s">
        <v>27</v>
      </c>
      <c r="B25" s="37">
        <v>4750</v>
      </c>
      <c r="C25" s="37">
        <v>0</v>
      </c>
      <c r="D25" s="91">
        <v>43892</v>
      </c>
      <c r="E25" s="89">
        <v>48642</v>
      </c>
      <c r="F25" s="37">
        <v>131</v>
      </c>
      <c r="G25" s="91">
        <v>708</v>
      </c>
      <c r="H25" s="38">
        <v>839</v>
      </c>
      <c r="I25" s="38">
        <v>4881</v>
      </c>
      <c r="J25" s="38">
        <v>44600</v>
      </c>
      <c r="K25" s="89">
        <v>49481</v>
      </c>
      <c r="L25" s="37">
        <v>210</v>
      </c>
    </row>
    <row r="26" spans="1:12" s="98" customFormat="1" ht="11.25" customHeight="1">
      <c r="A26" s="89" t="s">
        <v>28</v>
      </c>
      <c r="B26" s="37">
        <v>1529</v>
      </c>
      <c r="C26" s="37">
        <v>34</v>
      </c>
      <c r="D26" s="91">
        <v>13150</v>
      </c>
      <c r="E26" s="89">
        <v>14713</v>
      </c>
      <c r="F26" s="37">
        <v>185</v>
      </c>
      <c r="G26" s="91">
        <v>1358</v>
      </c>
      <c r="H26" s="38">
        <v>1543</v>
      </c>
      <c r="I26" s="38">
        <v>1748</v>
      </c>
      <c r="J26" s="38">
        <v>14508</v>
      </c>
      <c r="K26" s="89">
        <v>16256</v>
      </c>
      <c r="L26" s="37">
        <v>1342</v>
      </c>
    </row>
    <row r="27" spans="1:12" s="98" customFormat="1" ht="11.25" customHeight="1">
      <c r="A27" s="89" t="s">
        <v>138</v>
      </c>
      <c r="B27" s="37">
        <v>1461</v>
      </c>
      <c r="C27" s="37">
        <v>1637</v>
      </c>
      <c r="D27" s="91">
        <v>18436</v>
      </c>
      <c r="E27" s="89">
        <v>21534</v>
      </c>
      <c r="F27" s="37">
        <v>483</v>
      </c>
      <c r="G27" s="91">
        <v>3629</v>
      </c>
      <c r="H27" s="38">
        <v>4112</v>
      </c>
      <c r="I27" s="38">
        <v>3581</v>
      </c>
      <c r="J27" s="38">
        <v>22065</v>
      </c>
      <c r="K27" s="89">
        <v>25646</v>
      </c>
      <c r="L27" s="37">
        <v>2339</v>
      </c>
    </row>
    <row r="28" spans="1:12" s="98" customFormat="1" ht="11.25" customHeight="1">
      <c r="A28" s="89" t="s">
        <v>30</v>
      </c>
      <c r="B28" s="37">
        <v>43</v>
      </c>
      <c r="C28" s="37">
        <v>192</v>
      </c>
      <c r="D28" s="91">
        <v>2994</v>
      </c>
      <c r="E28" s="89">
        <v>3229</v>
      </c>
      <c r="F28" s="37">
        <v>1</v>
      </c>
      <c r="G28" s="91">
        <v>73</v>
      </c>
      <c r="H28" s="38">
        <v>74</v>
      </c>
      <c r="I28" s="38">
        <v>236</v>
      </c>
      <c r="J28" s="38">
        <v>3067</v>
      </c>
      <c r="K28" s="89">
        <v>3303</v>
      </c>
      <c r="L28" s="37">
        <v>376</v>
      </c>
    </row>
    <row r="29" spans="1:12" s="98" customFormat="1" ht="11.25" customHeight="1">
      <c r="A29" s="89" t="s">
        <v>31</v>
      </c>
      <c r="B29" s="37">
        <v>2706</v>
      </c>
      <c r="C29" s="37">
        <v>2716</v>
      </c>
      <c r="D29" s="91">
        <v>38159</v>
      </c>
      <c r="E29" s="89">
        <v>43581</v>
      </c>
      <c r="F29" s="37">
        <v>248</v>
      </c>
      <c r="G29" s="91">
        <v>916</v>
      </c>
      <c r="H29" s="38">
        <v>1164</v>
      </c>
      <c r="I29" s="38">
        <v>5670</v>
      </c>
      <c r="J29" s="38">
        <v>39075</v>
      </c>
      <c r="K29" s="89">
        <v>44745</v>
      </c>
      <c r="L29" s="37">
        <v>4165</v>
      </c>
    </row>
    <row r="30" spans="1:12" s="98" customFormat="1" ht="11.25" customHeight="1">
      <c r="A30" s="89" t="s">
        <v>32</v>
      </c>
      <c r="B30" s="37">
        <v>3448</v>
      </c>
      <c r="C30" s="37">
        <v>29597</v>
      </c>
      <c r="D30" s="91">
        <v>248647</v>
      </c>
      <c r="E30" s="89">
        <v>281692</v>
      </c>
      <c r="F30" s="37">
        <v>3390</v>
      </c>
      <c r="G30" s="91">
        <v>27389</v>
      </c>
      <c r="H30" s="38">
        <v>30779</v>
      </c>
      <c r="I30" s="38">
        <v>36435</v>
      </c>
      <c r="J30" s="38">
        <v>276036</v>
      </c>
      <c r="K30" s="89">
        <v>312471</v>
      </c>
      <c r="L30" s="37">
        <v>21960</v>
      </c>
    </row>
    <row r="31" spans="1:12" s="98" customFormat="1" ht="11.25" customHeight="1">
      <c r="A31" s="89" t="s">
        <v>33</v>
      </c>
      <c r="B31" s="37">
        <v>1</v>
      </c>
      <c r="C31" s="37">
        <v>0</v>
      </c>
      <c r="D31" s="91">
        <v>5</v>
      </c>
      <c r="E31" s="89">
        <v>6</v>
      </c>
      <c r="F31" s="37">
        <v>0</v>
      </c>
      <c r="G31" s="91">
        <v>0</v>
      </c>
      <c r="H31" s="38">
        <v>0</v>
      </c>
      <c r="I31" s="38">
        <v>1</v>
      </c>
      <c r="J31" s="38">
        <v>5</v>
      </c>
      <c r="K31" s="89">
        <v>6</v>
      </c>
      <c r="L31" s="37">
        <v>165</v>
      </c>
    </row>
    <row r="32" spans="1:12" s="98" customFormat="1" ht="11.25" customHeight="1">
      <c r="A32" s="89" t="s">
        <v>34</v>
      </c>
      <c r="B32" s="37">
        <v>0</v>
      </c>
      <c r="C32" s="37">
        <v>141</v>
      </c>
      <c r="D32" s="91">
        <v>960</v>
      </c>
      <c r="E32" s="89">
        <v>1101</v>
      </c>
      <c r="F32" s="37">
        <v>57</v>
      </c>
      <c r="G32" s="91">
        <v>711</v>
      </c>
      <c r="H32" s="38">
        <v>768</v>
      </c>
      <c r="I32" s="38">
        <v>198</v>
      </c>
      <c r="J32" s="38">
        <v>1671</v>
      </c>
      <c r="K32" s="89">
        <v>1869</v>
      </c>
      <c r="L32" s="37">
        <v>0</v>
      </c>
    </row>
    <row r="33" spans="1:12" s="98" customFormat="1" ht="11.25" customHeight="1">
      <c r="A33" s="89" t="s">
        <v>35</v>
      </c>
      <c r="B33" s="37">
        <v>9814</v>
      </c>
      <c r="C33" s="37">
        <v>0</v>
      </c>
      <c r="D33" s="91">
        <v>299342</v>
      </c>
      <c r="E33" s="89">
        <v>309156</v>
      </c>
      <c r="F33" s="37">
        <v>1</v>
      </c>
      <c r="G33" s="91">
        <v>393</v>
      </c>
      <c r="H33" s="38">
        <v>394</v>
      </c>
      <c r="I33" s="38">
        <v>9815</v>
      </c>
      <c r="J33" s="38">
        <v>299735</v>
      </c>
      <c r="K33" s="89">
        <v>309550</v>
      </c>
      <c r="L33" s="37">
        <v>3437</v>
      </c>
    </row>
    <row r="34" spans="1:12" s="98" customFormat="1" ht="11.25" customHeight="1">
      <c r="A34" s="89" t="s">
        <v>36</v>
      </c>
      <c r="B34" s="37">
        <v>19134</v>
      </c>
      <c r="C34" s="37">
        <v>53320</v>
      </c>
      <c r="D34" s="91">
        <v>625192</v>
      </c>
      <c r="E34" s="89">
        <v>697646</v>
      </c>
      <c r="F34" s="37">
        <v>45902</v>
      </c>
      <c r="G34" s="91">
        <v>460168</v>
      </c>
      <c r="H34" s="38">
        <v>506070</v>
      </c>
      <c r="I34" s="38">
        <v>118356</v>
      </c>
      <c r="J34" s="38">
        <v>1085360</v>
      </c>
      <c r="K34" s="89">
        <v>1203716</v>
      </c>
      <c r="L34" s="37">
        <v>320437</v>
      </c>
    </row>
    <row r="35" spans="1:12" s="98" customFormat="1" ht="11.25" customHeight="1">
      <c r="A35" s="89" t="s">
        <v>37</v>
      </c>
      <c r="B35" s="37">
        <v>1146</v>
      </c>
      <c r="C35" s="37">
        <v>145</v>
      </c>
      <c r="D35" s="91">
        <v>8559</v>
      </c>
      <c r="E35" s="89">
        <v>9850</v>
      </c>
      <c r="F35" s="37">
        <v>96</v>
      </c>
      <c r="G35" s="91">
        <v>1172</v>
      </c>
      <c r="H35" s="38">
        <v>1268</v>
      </c>
      <c r="I35" s="38">
        <v>1387</v>
      </c>
      <c r="J35" s="38">
        <v>9731</v>
      </c>
      <c r="K35" s="89">
        <v>11118</v>
      </c>
      <c r="L35" s="37">
        <v>0</v>
      </c>
    </row>
    <row r="36" spans="1:12" s="98" customFormat="1" ht="11.25" customHeight="1">
      <c r="A36" s="89" t="s">
        <v>38</v>
      </c>
      <c r="B36" s="37">
        <v>18409</v>
      </c>
      <c r="C36" s="37">
        <v>10632</v>
      </c>
      <c r="D36" s="91">
        <v>161740</v>
      </c>
      <c r="E36" s="89">
        <v>190781</v>
      </c>
      <c r="F36" s="37">
        <v>3012</v>
      </c>
      <c r="G36" s="91">
        <v>21569</v>
      </c>
      <c r="H36" s="38">
        <v>24581</v>
      </c>
      <c r="I36" s="38">
        <v>32053</v>
      </c>
      <c r="J36" s="38">
        <v>183309</v>
      </c>
      <c r="K36" s="89">
        <v>215362</v>
      </c>
      <c r="L36" s="37">
        <v>41253</v>
      </c>
    </row>
    <row r="37" spans="1:12" s="98" customFormat="1" ht="11.25" customHeight="1">
      <c r="A37" s="89" t="s">
        <v>39</v>
      </c>
      <c r="B37" s="37">
        <v>5051</v>
      </c>
      <c r="C37" s="37">
        <v>4169</v>
      </c>
      <c r="D37" s="91">
        <v>108310</v>
      </c>
      <c r="E37" s="89">
        <v>117530</v>
      </c>
      <c r="F37" s="37">
        <v>9216</v>
      </c>
      <c r="G37" s="91">
        <v>51768</v>
      </c>
      <c r="H37" s="38">
        <v>60984</v>
      </c>
      <c r="I37" s="38">
        <v>18436</v>
      </c>
      <c r="J37" s="38">
        <v>160078</v>
      </c>
      <c r="K37" s="89">
        <v>178514</v>
      </c>
      <c r="L37" s="37">
        <v>11205</v>
      </c>
    </row>
    <row r="38" spans="1:12" s="98" customFormat="1" ht="11.25" customHeight="1">
      <c r="A38" s="89" t="s">
        <v>40</v>
      </c>
      <c r="B38" s="37">
        <v>163</v>
      </c>
      <c r="C38" s="37">
        <v>415</v>
      </c>
      <c r="D38" s="91">
        <v>5895</v>
      </c>
      <c r="E38" s="89">
        <v>6473</v>
      </c>
      <c r="F38" s="37">
        <v>1683</v>
      </c>
      <c r="G38" s="91">
        <v>14721</v>
      </c>
      <c r="H38" s="38">
        <v>16404</v>
      </c>
      <c r="I38" s="38">
        <v>2261</v>
      </c>
      <c r="J38" s="38">
        <v>20616</v>
      </c>
      <c r="K38" s="89">
        <v>22877</v>
      </c>
      <c r="L38" s="37">
        <v>4081</v>
      </c>
    </row>
    <row r="39" spans="1:12" s="98" customFormat="1" ht="11.25" customHeight="1">
      <c r="A39" s="89" t="s">
        <v>41</v>
      </c>
      <c r="B39" s="37">
        <v>0</v>
      </c>
      <c r="C39" s="37">
        <v>174</v>
      </c>
      <c r="D39" s="91">
        <v>7160</v>
      </c>
      <c r="E39" s="89">
        <v>7334</v>
      </c>
      <c r="F39" s="37">
        <v>2529</v>
      </c>
      <c r="G39" s="91">
        <v>15610</v>
      </c>
      <c r="H39" s="38">
        <v>18139</v>
      </c>
      <c r="I39" s="38">
        <v>2703</v>
      </c>
      <c r="J39" s="38">
        <v>22770</v>
      </c>
      <c r="K39" s="89">
        <v>25473</v>
      </c>
      <c r="L39" s="37">
        <v>1221</v>
      </c>
    </row>
    <row r="40" spans="1:12" s="98" customFormat="1" ht="11.25" customHeight="1">
      <c r="A40" s="89" t="s">
        <v>42</v>
      </c>
      <c r="B40" s="37">
        <v>11</v>
      </c>
      <c r="C40" s="37">
        <v>5815</v>
      </c>
      <c r="D40" s="91">
        <v>29090</v>
      </c>
      <c r="E40" s="89">
        <v>34916</v>
      </c>
      <c r="F40" s="37">
        <v>1626</v>
      </c>
      <c r="G40" s="91">
        <v>14665</v>
      </c>
      <c r="H40" s="38">
        <v>16291</v>
      </c>
      <c r="I40" s="38">
        <v>7452</v>
      </c>
      <c r="J40" s="38">
        <v>43755</v>
      </c>
      <c r="K40" s="89">
        <v>51207</v>
      </c>
      <c r="L40" s="37">
        <v>5274</v>
      </c>
    </row>
    <row r="41" spans="1:12" s="98" customFormat="1" ht="11.25" customHeight="1">
      <c r="A41" s="89" t="s">
        <v>43</v>
      </c>
      <c r="B41" s="37">
        <v>9199</v>
      </c>
      <c r="C41" s="37">
        <v>100</v>
      </c>
      <c r="D41" s="91">
        <v>76704</v>
      </c>
      <c r="E41" s="89">
        <v>86003</v>
      </c>
      <c r="F41" s="37">
        <v>194</v>
      </c>
      <c r="G41" s="91">
        <v>1316</v>
      </c>
      <c r="H41" s="38">
        <v>1510</v>
      </c>
      <c r="I41" s="38">
        <v>9493</v>
      </c>
      <c r="J41" s="38">
        <v>78020</v>
      </c>
      <c r="K41" s="89">
        <v>87513</v>
      </c>
      <c r="L41" s="37">
        <v>195</v>
      </c>
    </row>
    <row r="42" spans="1:12" s="98" customFormat="1" ht="11.25" customHeight="1">
      <c r="A42" s="89" t="s">
        <v>44</v>
      </c>
      <c r="B42" s="37">
        <v>9</v>
      </c>
      <c r="C42" s="37">
        <v>162</v>
      </c>
      <c r="D42" s="91">
        <v>2085</v>
      </c>
      <c r="E42" s="89">
        <v>2256</v>
      </c>
      <c r="F42" s="37">
        <v>117</v>
      </c>
      <c r="G42" s="91">
        <v>878</v>
      </c>
      <c r="H42" s="38">
        <v>995</v>
      </c>
      <c r="I42" s="38">
        <v>288</v>
      </c>
      <c r="J42" s="38">
        <v>2963</v>
      </c>
      <c r="K42" s="89">
        <v>3251</v>
      </c>
      <c r="L42" s="37">
        <v>76</v>
      </c>
    </row>
    <row r="43" spans="1:12" s="98" customFormat="1" ht="11.25" customHeight="1">
      <c r="A43" s="89" t="s">
        <v>45</v>
      </c>
      <c r="B43" s="37">
        <v>876</v>
      </c>
      <c r="C43" s="37">
        <v>113</v>
      </c>
      <c r="D43" s="91">
        <v>68336</v>
      </c>
      <c r="E43" s="89">
        <v>69325</v>
      </c>
      <c r="F43" s="37">
        <v>88</v>
      </c>
      <c r="G43" s="91">
        <v>2234</v>
      </c>
      <c r="H43" s="38">
        <v>2322</v>
      </c>
      <c r="I43" s="38">
        <v>1077</v>
      </c>
      <c r="J43" s="38">
        <v>70570</v>
      </c>
      <c r="K43" s="89">
        <v>71647</v>
      </c>
      <c r="L43" s="37">
        <v>229</v>
      </c>
    </row>
    <row r="44" spans="1:12" s="98" customFormat="1" ht="11.25" customHeight="1">
      <c r="A44" s="89" t="s">
        <v>46</v>
      </c>
      <c r="B44" s="37">
        <v>11273</v>
      </c>
      <c r="C44" s="37">
        <v>19712</v>
      </c>
      <c r="D44" s="91">
        <v>193831</v>
      </c>
      <c r="E44" s="89">
        <v>224816</v>
      </c>
      <c r="F44" s="37">
        <v>4198</v>
      </c>
      <c r="G44" s="91">
        <v>21155</v>
      </c>
      <c r="H44" s="38">
        <v>25353</v>
      </c>
      <c r="I44" s="38">
        <v>35183</v>
      </c>
      <c r="J44" s="38">
        <v>214986</v>
      </c>
      <c r="K44" s="89">
        <v>250169</v>
      </c>
      <c r="L44" s="37">
        <v>30644</v>
      </c>
    </row>
    <row r="45" spans="1:12" s="98" customFormat="1" ht="11.25" customHeight="1">
      <c r="A45" s="89" t="s">
        <v>47</v>
      </c>
      <c r="B45" s="37">
        <v>25511</v>
      </c>
      <c r="C45" s="37">
        <v>1337</v>
      </c>
      <c r="D45" s="91">
        <v>321801</v>
      </c>
      <c r="E45" s="89">
        <v>348649</v>
      </c>
      <c r="F45" s="37">
        <v>42845</v>
      </c>
      <c r="G45" s="91">
        <v>263339</v>
      </c>
      <c r="H45" s="38">
        <v>306184</v>
      </c>
      <c r="I45" s="38">
        <v>69693</v>
      </c>
      <c r="J45" s="38">
        <v>585140</v>
      </c>
      <c r="K45" s="89">
        <v>654833</v>
      </c>
      <c r="L45" s="37">
        <v>348280</v>
      </c>
    </row>
    <row r="46" spans="1:12" s="98" customFormat="1" ht="11.25" customHeight="1">
      <c r="A46" s="89" t="s">
        <v>48</v>
      </c>
      <c r="B46" s="37">
        <v>40</v>
      </c>
      <c r="C46" s="37">
        <v>243</v>
      </c>
      <c r="D46" s="91">
        <v>1353</v>
      </c>
      <c r="E46" s="89">
        <v>1636</v>
      </c>
      <c r="F46" s="37">
        <v>4907</v>
      </c>
      <c r="G46" s="91">
        <v>35682</v>
      </c>
      <c r="H46" s="38">
        <v>40589</v>
      </c>
      <c r="I46" s="38">
        <v>5190</v>
      </c>
      <c r="J46" s="38">
        <v>37035</v>
      </c>
      <c r="K46" s="89">
        <v>42225</v>
      </c>
      <c r="L46" s="37">
        <v>440</v>
      </c>
    </row>
    <row r="47" spans="1:12" s="98" customFormat="1" ht="11.25" customHeight="1">
      <c r="A47" s="89" t="s">
        <v>49</v>
      </c>
      <c r="B47" s="37">
        <v>0</v>
      </c>
      <c r="C47" s="37">
        <v>0</v>
      </c>
      <c r="D47" s="91">
        <v>0</v>
      </c>
      <c r="E47" s="89">
        <v>0</v>
      </c>
      <c r="F47" s="37">
        <v>74</v>
      </c>
      <c r="G47" s="91">
        <v>591</v>
      </c>
      <c r="H47" s="38">
        <v>665</v>
      </c>
      <c r="I47" s="38">
        <v>74</v>
      </c>
      <c r="J47" s="38">
        <v>591</v>
      </c>
      <c r="K47" s="89">
        <v>665</v>
      </c>
      <c r="L47" s="37">
        <v>0</v>
      </c>
    </row>
    <row r="48" spans="1:12" s="98" customFormat="1" ht="11.25" customHeight="1">
      <c r="A48" s="89" t="s">
        <v>50</v>
      </c>
      <c r="B48" s="37">
        <v>21324</v>
      </c>
      <c r="C48" s="37">
        <v>4127</v>
      </c>
      <c r="D48" s="91">
        <v>247329</v>
      </c>
      <c r="E48" s="89">
        <v>272780</v>
      </c>
      <c r="F48" s="37">
        <v>11239</v>
      </c>
      <c r="G48" s="91">
        <v>73890</v>
      </c>
      <c r="H48" s="38">
        <v>85129</v>
      </c>
      <c r="I48" s="38">
        <v>36690</v>
      </c>
      <c r="J48" s="38">
        <v>321219</v>
      </c>
      <c r="K48" s="89">
        <v>357909</v>
      </c>
      <c r="L48" s="37">
        <v>50014</v>
      </c>
    </row>
    <row r="49" spans="1:12" s="98" customFormat="1" ht="11.25" customHeight="1">
      <c r="A49" s="89" t="s">
        <v>51</v>
      </c>
      <c r="B49" s="37">
        <v>0</v>
      </c>
      <c r="C49" s="37">
        <v>10</v>
      </c>
      <c r="D49" s="91">
        <v>90</v>
      </c>
      <c r="E49" s="89">
        <v>100</v>
      </c>
      <c r="F49" s="37">
        <v>3</v>
      </c>
      <c r="G49" s="91">
        <v>50</v>
      </c>
      <c r="H49" s="38">
        <v>53</v>
      </c>
      <c r="I49" s="38">
        <v>13</v>
      </c>
      <c r="J49" s="38">
        <v>140</v>
      </c>
      <c r="K49" s="89">
        <v>153</v>
      </c>
      <c r="L49" s="37">
        <v>0</v>
      </c>
    </row>
    <row r="50" spans="1:12" s="98" customFormat="1" ht="11.25" customHeight="1">
      <c r="A50" s="89" t="s">
        <v>52</v>
      </c>
      <c r="B50" s="37">
        <v>38103</v>
      </c>
      <c r="C50" s="37">
        <v>7226</v>
      </c>
      <c r="D50" s="91">
        <v>410653</v>
      </c>
      <c r="E50" s="89">
        <v>455982</v>
      </c>
      <c r="F50" s="37">
        <v>1977</v>
      </c>
      <c r="G50" s="91">
        <v>20105</v>
      </c>
      <c r="H50" s="38">
        <v>22082</v>
      </c>
      <c r="I50" s="38">
        <v>47306</v>
      </c>
      <c r="J50" s="38">
        <v>430758</v>
      </c>
      <c r="K50" s="89">
        <v>478064</v>
      </c>
      <c r="L50" s="37">
        <v>2519</v>
      </c>
    </row>
    <row r="51" spans="1:12" s="98" customFormat="1" ht="11.25" customHeight="1">
      <c r="A51" s="89" t="s">
        <v>53</v>
      </c>
      <c r="B51" s="37">
        <v>328</v>
      </c>
      <c r="C51" s="37">
        <v>292</v>
      </c>
      <c r="D51" s="91">
        <v>10813</v>
      </c>
      <c r="E51" s="89">
        <v>11433</v>
      </c>
      <c r="F51" s="37">
        <v>117</v>
      </c>
      <c r="G51" s="91">
        <v>12174</v>
      </c>
      <c r="H51" s="38">
        <v>12291</v>
      </c>
      <c r="I51" s="38">
        <v>737</v>
      </c>
      <c r="J51" s="38">
        <v>22987</v>
      </c>
      <c r="K51" s="89">
        <v>23724</v>
      </c>
      <c r="L51" s="37">
        <v>722</v>
      </c>
    </row>
    <row r="52" spans="1:12" s="98" customFormat="1" ht="11.25" customHeight="1">
      <c r="A52" s="89" t="s">
        <v>54</v>
      </c>
      <c r="B52" s="37">
        <v>0</v>
      </c>
      <c r="C52" s="37">
        <v>0</v>
      </c>
      <c r="D52" s="91">
        <v>2176</v>
      </c>
      <c r="E52" s="89">
        <v>2176</v>
      </c>
      <c r="F52" s="37">
        <v>0</v>
      </c>
      <c r="G52" s="91">
        <v>0</v>
      </c>
      <c r="H52" s="38">
        <v>0</v>
      </c>
      <c r="I52" s="38">
        <v>0</v>
      </c>
      <c r="J52" s="38">
        <v>2176</v>
      </c>
      <c r="K52" s="89">
        <v>2176</v>
      </c>
      <c r="L52" s="37">
        <v>0</v>
      </c>
    </row>
    <row r="53" spans="1:12" s="98" customFormat="1" ht="11.25" customHeight="1">
      <c r="A53" s="89" t="s">
        <v>55</v>
      </c>
      <c r="B53" s="37">
        <v>34</v>
      </c>
      <c r="C53" s="37">
        <v>5</v>
      </c>
      <c r="D53" s="91">
        <v>266</v>
      </c>
      <c r="E53" s="89">
        <v>305</v>
      </c>
      <c r="F53" s="37">
        <v>43</v>
      </c>
      <c r="G53" s="91">
        <v>1049</v>
      </c>
      <c r="H53" s="38">
        <v>1092</v>
      </c>
      <c r="I53" s="38">
        <v>82</v>
      </c>
      <c r="J53" s="38">
        <v>1315</v>
      </c>
      <c r="K53" s="89">
        <v>1397</v>
      </c>
      <c r="L53" s="37">
        <v>5</v>
      </c>
    </row>
    <row r="54" spans="1:12" s="98" customFormat="1" ht="11.25" customHeight="1">
      <c r="A54" s="89" t="s">
        <v>56</v>
      </c>
      <c r="B54" s="37">
        <v>50579</v>
      </c>
      <c r="C54" s="37">
        <v>78199</v>
      </c>
      <c r="D54" s="91">
        <v>1025348</v>
      </c>
      <c r="E54" s="89">
        <v>1154126</v>
      </c>
      <c r="F54" s="37">
        <v>23663</v>
      </c>
      <c r="G54" s="91">
        <v>226393</v>
      </c>
      <c r="H54" s="38">
        <v>250056</v>
      </c>
      <c r="I54" s="38">
        <v>152441</v>
      </c>
      <c r="J54" s="38">
        <v>1251741</v>
      </c>
      <c r="K54" s="89">
        <v>1404182</v>
      </c>
      <c r="L54" s="37">
        <v>187071</v>
      </c>
    </row>
    <row r="55" spans="1:12" s="98" customFormat="1" ht="11.25" customHeight="1">
      <c r="A55" s="89" t="s">
        <v>57</v>
      </c>
      <c r="B55" s="37">
        <v>1007</v>
      </c>
      <c r="C55" s="37">
        <v>543</v>
      </c>
      <c r="D55" s="91">
        <v>21207</v>
      </c>
      <c r="E55" s="89">
        <v>22757</v>
      </c>
      <c r="F55" s="37">
        <v>1878</v>
      </c>
      <c r="G55" s="91">
        <v>15029</v>
      </c>
      <c r="H55" s="38">
        <v>16907</v>
      </c>
      <c r="I55" s="38">
        <v>3428</v>
      </c>
      <c r="J55" s="38">
        <v>36236</v>
      </c>
      <c r="K55" s="89">
        <v>39664</v>
      </c>
      <c r="L55" s="37">
        <v>36274</v>
      </c>
    </row>
    <row r="56" spans="1:12" s="98" customFormat="1" ht="11.25" customHeight="1">
      <c r="A56" s="89" t="s">
        <v>58</v>
      </c>
      <c r="B56" s="37">
        <v>7305</v>
      </c>
      <c r="C56" s="37">
        <v>23365</v>
      </c>
      <c r="D56" s="91">
        <v>234516</v>
      </c>
      <c r="E56" s="89">
        <v>265186</v>
      </c>
      <c r="F56" s="37">
        <v>3575</v>
      </c>
      <c r="G56" s="91">
        <v>21541</v>
      </c>
      <c r="H56" s="38">
        <v>25116</v>
      </c>
      <c r="I56" s="38">
        <v>34245</v>
      </c>
      <c r="J56" s="38">
        <v>256057</v>
      </c>
      <c r="K56" s="89">
        <v>290302</v>
      </c>
      <c r="L56" s="37">
        <v>8293</v>
      </c>
    </row>
    <row r="57" spans="1:12" s="98" customFormat="1" ht="11.25" customHeight="1">
      <c r="A57" s="89" t="s">
        <v>59</v>
      </c>
      <c r="B57" s="37">
        <v>296093</v>
      </c>
      <c r="C57" s="37">
        <v>3534</v>
      </c>
      <c r="D57" s="91">
        <v>2985460</v>
      </c>
      <c r="E57" s="89">
        <v>3285087</v>
      </c>
      <c r="F57" s="37">
        <v>36147</v>
      </c>
      <c r="G57" s="91">
        <v>334939</v>
      </c>
      <c r="H57" s="38">
        <v>371086</v>
      </c>
      <c r="I57" s="38">
        <v>335774</v>
      </c>
      <c r="J57" s="38">
        <v>3320399</v>
      </c>
      <c r="K57" s="89">
        <v>3656173</v>
      </c>
      <c r="L57" s="37">
        <v>3191502</v>
      </c>
    </row>
    <row r="58" spans="1:12" s="98" customFormat="1" ht="11.25" customHeight="1">
      <c r="A58" s="89" t="s">
        <v>60</v>
      </c>
      <c r="B58" s="37">
        <v>39521</v>
      </c>
      <c r="C58" s="37">
        <v>165872</v>
      </c>
      <c r="D58" s="91">
        <v>1510282</v>
      </c>
      <c r="E58" s="89">
        <v>1715675</v>
      </c>
      <c r="F58" s="37">
        <v>32185</v>
      </c>
      <c r="G58" s="91">
        <v>266541</v>
      </c>
      <c r="H58" s="38">
        <v>298726</v>
      </c>
      <c r="I58" s="38">
        <v>237578</v>
      </c>
      <c r="J58" s="38">
        <v>1776823</v>
      </c>
      <c r="K58" s="89">
        <v>2014401</v>
      </c>
      <c r="L58" s="37">
        <v>892312</v>
      </c>
    </row>
    <row r="59" spans="1:12" s="98" customFormat="1" ht="11.25" customHeight="1">
      <c r="A59" s="89" t="s">
        <v>61</v>
      </c>
      <c r="B59" s="37">
        <v>242</v>
      </c>
      <c r="C59" s="37">
        <v>358</v>
      </c>
      <c r="D59" s="91">
        <v>4792</v>
      </c>
      <c r="E59" s="89">
        <v>5392</v>
      </c>
      <c r="F59" s="37">
        <v>121</v>
      </c>
      <c r="G59" s="91">
        <v>1118</v>
      </c>
      <c r="H59" s="38">
        <v>1239</v>
      </c>
      <c r="I59" s="38">
        <v>721</v>
      </c>
      <c r="J59" s="38">
        <v>5910</v>
      </c>
      <c r="K59" s="89">
        <v>6631</v>
      </c>
      <c r="L59" s="37">
        <v>1528</v>
      </c>
    </row>
    <row r="60" spans="1:12" s="98" customFormat="1" ht="11.25" customHeight="1">
      <c r="A60" s="89" t="s">
        <v>62</v>
      </c>
      <c r="B60" s="37">
        <v>999</v>
      </c>
      <c r="C60" s="37">
        <v>70</v>
      </c>
      <c r="D60" s="91">
        <v>9125</v>
      </c>
      <c r="E60" s="89">
        <v>10194</v>
      </c>
      <c r="F60" s="37">
        <v>181</v>
      </c>
      <c r="G60" s="91">
        <v>1580</v>
      </c>
      <c r="H60" s="38">
        <v>1761</v>
      </c>
      <c r="I60" s="38">
        <v>1250</v>
      </c>
      <c r="J60" s="38">
        <v>10705</v>
      </c>
      <c r="K60" s="89">
        <v>11955</v>
      </c>
      <c r="L60" s="37">
        <v>469</v>
      </c>
    </row>
    <row r="61" spans="1:12" s="98" customFormat="1" ht="11.25" customHeight="1">
      <c r="A61" s="89" t="s">
        <v>63</v>
      </c>
      <c r="B61" s="37">
        <v>35023</v>
      </c>
      <c r="C61" s="37">
        <v>50</v>
      </c>
      <c r="D61" s="91">
        <v>273830</v>
      </c>
      <c r="E61" s="89">
        <v>308903</v>
      </c>
      <c r="F61" s="37">
        <v>1016</v>
      </c>
      <c r="G61" s="91">
        <v>3824</v>
      </c>
      <c r="H61" s="38">
        <v>4840</v>
      </c>
      <c r="I61" s="38">
        <v>36089</v>
      </c>
      <c r="J61" s="38">
        <v>277654</v>
      </c>
      <c r="K61" s="89">
        <v>313743</v>
      </c>
      <c r="L61" s="37">
        <v>1503</v>
      </c>
    </row>
    <row r="62" spans="1:12" s="98" customFormat="1" ht="11.25" customHeight="1">
      <c r="A62" s="89" t="s">
        <v>64</v>
      </c>
      <c r="B62" s="37">
        <v>203</v>
      </c>
      <c r="C62" s="37">
        <v>351</v>
      </c>
      <c r="D62" s="91">
        <v>2592</v>
      </c>
      <c r="E62" s="89">
        <v>3146</v>
      </c>
      <c r="F62" s="37">
        <v>1016</v>
      </c>
      <c r="G62" s="91">
        <v>9468</v>
      </c>
      <c r="H62" s="38">
        <v>10484</v>
      </c>
      <c r="I62" s="38">
        <v>1570</v>
      </c>
      <c r="J62" s="38">
        <v>12060</v>
      </c>
      <c r="K62" s="89">
        <v>13630</v>
      </c>
      <c r="L62" s="37">
        <v>38</v>
      </c>
    </row>
    <row r="63" spans="1:12" s="98" customFormat="1" ht="11.25" customHeight="1">
      <c r="A63" s="89" t="s">
        <v>65</v>
      </c>
      <c r="B63" s="37">
        <v>3569</v>
      </c>
      <c r="C63" s="37">
        <v>139</v>
      </c>
      <c r="D63" s="91">
        <v>39534</v>
      </c>
      <c r="E63" s="89">
        <v>43242</v>
      </c>
      <c r="F63" s="37">
        <v>1678</v>
      </c>
      <c r="G63" s="91">
        <v>15045</v>
      </c>
      <c r="H63" s="38">
        <v>16723</v>
      </c>
      <c r="I63" s="38">
        <v>5386</v>
      </c>
      <c r="J63" s="38">
        <v>54579</v>
      </c>
      <c r="K63" s="89">
        <v>59965</v>
      </c>
      <c r="L63" s="37">
        <v>6269</v>
      </c>
    </row>
    <row r="64" spans="1:12" s="98" customFormat="1" ht="11.25" customHeight="1">
      <c r="A64" s="89" t="s">
        <v>66</v>
      </c>
      <c r="B64" s="37">
        <v>1601</v>
      </c>
      <c r="C64" s="37">
        <v>1760</v>
      </c>
      <c r="D64" s="91">
        <v>19217</v>
      </c>
      <c r="E64" s="89">
        <v>22578</v>
      </c>
      <c r="F64" s="37">
        <v>648</v>
      </c>
      <c r="G64" s="91">
        <v>4151</v>
      </c>
      <c r="H64" s="38">
        <v>4799</v>
      </c>
      <c r="I64" s="38">
        <v>4009</v>
      </c>
      <c r="J64" s="38">
        <v>23368</v>
      </c>
      <c r="K64" s="89">
        <v>27377</v>
      </c>
      <c r="L64" s="37">
        <v>674</v>
      </c>
    </row>
    <row r="65" spans="1:12" s="98" customFormat="1" ht="11.25" customHeight="1">
      <c r="A65" s="89" t="s">
        <v>67</v>
      </c>
      <c r="B65" s="37">
        <v>11596</v>
      </c>
      <c r="C65" s="37">
        <v>774</v>
      </c>
      <c r="D65" s="91">
        <v>100858</v>
      </c>
      <c r="E65" s="89">
        <v>113228</v>
      </c>
      <c r="F65" s="37">
        <v>2175</v>
      </c>
      <c r="G65" s="91">
        <v>39988</v>
      </c>
      <c r="H65" s="38">
        <v>42163</v>
      </c>
      <c r="I65" s="38">
        <v>14545</v>
      </c>
      <c r="J65" s="38">
        <v>140846</v>
      </c>
      <c r="K65" s="89">
        <v>155391</v>
      </c>
      <c r="L65" s="37">
        <v>26988</v>
      </c>
    </row>
    <row r="66" spans="1:12" s="98" customFormat="1" ht="11.25" customHeight="1">
      <c r="A66" s="89" t="s">
        <v>68</v>
      </c>
      <c r="B66" s="37">
        <v>1956</v>
      </c>
      <c r="C66" s="37">
        <v>518</v>
      </c>
      <c r="D66" s="91">
        <v>31902</v>
      </c>
      <c r="E66" s="89">
        <v>34376</v>
      </c>
      <c r="F66" s="37">
        <v>3224</v>
      </c>
      <c r="G66" s="91">
        <v>23432</v>
      </c>
      <c r="H66" s="38">
        <v>26656</v>
      </c>
      <c r="I66" s="38">
        <v>5698</v>
      </c>
      <c r="J66" s="38">
        <v>55334</v>
      </c>
      <c r="K66" s="89">
        <v>61032</v>
      </c>
      <c r="L66" s="37">
        <v>5897</v>
      </c>
    </row>
    <row r="67" spans="1:12" s="98" customFormat="1" ht="11.25" customHeight="1">
      <c r="A67" s="89" t="s">
        <v>69</v>
      </c>
      <c r="B67" s="37">
        <v>18</v>
      </c>
      <c r="C67" s="37">
        <v>118</v>
      </c>
      <c r="D67" s="91">
        <v>1446</v>
      </c>
      <c r="E67" s="89">
        <v>1582</v>
      </c>
      <c r="F67" s="37">
        <v>340</v>
      </c>
      <c r="G67" s="91">
        <v>3279</v>
      </c>
      <c r="H67" s="38">
        <v>3619</v>
      </c>
      <c r="I67" s="38">
        <v>476</v>
      </c>
      <c r="J67" s="38">
        <v>4725</v>
      </c>
      <c r="K67" s="89">
        <v>5201</v>
      </c>
      <c r="L67" s="37">
        <v>1460</v>
      </c>
    </row>
    <row r="68" spans="1:12" s="98" customFormat="1" ht="11.25" customHeight="1">
      <c r="A68" s="89" t="s">
        <v>70</v>
      </c>
      <c r="B68" s="37">
        <v>18329</v>
      </c>
      <c r="C68" s="37">
        <v>6623</v>
      </c>
      <c r="D68" s="91">
        <v>376982</v>
      </c>
      <c r="E68" s="89">
        <v>401934</v>
      </c>
      <c r="F68" s="37">
        <v>78457</v>
      </c>
      <c r="G68" s="91">
        <v>412944</v>
      </c>
      <c r="H68" s="38">
        <v>491401</v>
      </c>
      <c r="I68" s="38">
        <v>103409</v>
      </c>
      <c r="J68" s="38">
        <v>789926</v>
      </c>
      <c r="K68" s="89">
        <v>893335</v>
      </c>
      <c r="L68" s="37">
        <v>83774</v>
      </c>
    </row>
    <row r="69" spans="1:12" s="98" customFormat="1" ht="11.25" customHeight="1">
      <c r="A69" s="89" t="s">
        <v>71</v>
      </c>
      <c r="B69" s="37">
        <v>884</v>
      </c>
      <c r="C69" s="37">
        <v>24</v>
      </c>
      <c r="D69" s="91">
        <v>5473</v>
      </c>
      <c r="E69" s="89">
        <v>6381</v>
      </c>
      <c r="F69" s="37">
        <v>1782</v>
      </c>
      <c r="G69" s="91">
        <v>15819</v>
      </c>
      <c r="H69" s="38">
        <v>17601</v>
      </c>
      <c r="I69" s="38">
        <v>2690</v>
      </c>
      <c r="J69" s="38">
        <v>21292</v>
      </c>
      <c r="K69" s="89">
        <v>23982</v>
      </c>
      <c r="L69" s="37">
        <v>31021</v>
      </c>
    </row>
    <row r="70" spans="1:12" s="98" customFormat="1" ht="11.25" customHeight="1">
      <c r="A70" s="89" t="s">
        <v>72</v>
      </c>
      <c r="B70" s="37">
        <v>3433</v>
      </c>
      <c r="C70" s="37">
        <v>2609</v>
      </c>
      <c r="D70" s="91">
        <v>64840</v>
      </c>
      <c r="E70" s="89">
        <v>70882</v>
      </c>
      <c r="F70" s="37">
        <v>1476</v>
      </c>
      <c r="G70" s="91">
        <v>8946</v>
      </c>
      <c r="H70" s="38">
        <v>10422</v>
      </c>
      <c r="I70" s="38">
        <v>7518</v>
      </c>
      <c r="J70" s="38">
        <v>73786</v>
      </c>
      <c r="K70" s="89">
        <v>81304</v>
      </c>
      <c r="L70" s="37">
        <v>19473</v>
      </c>
    </row>
    <row r="71" spans="1:12" s="98" customFormat="1" ht="11.25" customHeight="1">
      <c r="A71" s="89" t="s">
        <v>73</v>
      </c>
      <c r="B71" s="37">
        <v>11382</v>
      </c>
      <c r="C71" s="37">
        <v>494</v>
      </c>
      <c r="D71" s="91">
        <v>98724</v>
      </c>
      <c r="E71" s="89">
        <v>110600</v>
      </c>
      <c r="F71" s="37">
        <v>1457</v>
      </c>
      <c r="G71" s="91">
        <v>11330</v>
      </c>
      <c r="H71" s="38">
        <v>12787</v>
      </c>
      <c r="I71" s="38">
        <v>13333</v>
      </c>
      <c r="J71" s="38">
        <v>110054</v>
      </c>
      <c r="K71" s="89">
        <v>123387</v>
      </c>
      <c r="L71" s="37">
        <v>542</v>
      </c>
    </row>
    <row r="72" spans="1:12" s="98" customFormat="1" ht="11.25" customHeight="1">
      <c r="A72" s="89" t="s">
        <v>74</v>
      </c>
      <c r="B72" s="37">
        <v>0</v>
      </c>
      <c r="C72" s="37">
        <v>24</v>
      </c>
      <c r="D72" s="91">
        <v>298</v>
      </c>
      <c r="E72" s="89">
        <v>322</v>
      </c>
      <c r="F72" s="37">
        <v>113</v>
      </c>
      <c r="G72" s="91">
        <v>806</v>
      </c>
      <c r="H72" s="38">
        <v>919</v>
      </c>
      <c r="I72" s="38">
        <v>137</v>
      </c>
      <c r="J72" s="38">
        <v>1104</v>
      </c>
      <c r="K72" s="89">
        <v>1241</v>
      </c>
      <c r="L72" s="37">
        <v>0</v>
      </c>
    </row>
    <row r="73" spans="1:12" s="98" customFormat="1" ht="11.25" customHeight="1">
      <c r="A73" s="89" t="s">
        <v>75</v>
      </c>
      <c r="B73" s="37">
        <v>68642</v>
      </c>
      <c r="C73" s="37">
        <v>9437</v>
      </c>
      <c r="D73" s="91">
        <v>523905</v>
      </c>
      <c r="E73" s="89">
        <v>601984</v>
      </c>
      <c r="F73" s="37">
        <v>6183</v>
      </c>
      <c r="G73" s="91">
        <v>76870</v>
      </c>
      <c r="H73" s="38">
        <v>83053</v>
      </c>
      <c r="I73" s="38">
        <v>84262</v>
      </c>
      <c r="J73" s="38">
        <v>600775</v>
      </c>
      <c r="K73" s="89">
        <v>685037</v>
      </c>
      <c r="L73" s="37">
        <v>29650</v>
      </c>
    </row>
    <row r="74" spans="1:12" s="98" customFormat="1" ht="11.25" customHeight="1">
      <c r="A74" s="89" t="s">
        <v>76</v>
      </c>
      <c r="B74" s="37">
        <v>0</v>
      </c>
      <c r="C74" s="37">
        <v>0</v>
      </c>
      <c r="D74" s="91">
        <v>0</v>
      </c>
      <c r="E74" s="89">
        <v>0</v>
      </c>
      <c r="F74" s="37">
        <v>0</v>
      </c>
      <c r="G74" s="91">
        <v>0</v>
      </c>
      <c r="H74" s="38">
        <v>0</v>
      </c>
      <c r="I74" s="38">
        <v>0</v>
      </c>
      <c r="J74" s="38">
        <v>0</v>
      </c>
      <c r="K74" s="89">
        <v>0</v>
      </c>
      <c r="L74" s="37">
        <v>0</v>
      </c>
    </row>
    <row r="75" spans="1:12" s="98" customFormat="1" ht="11.25" customHeight="1">
      <c r="A75" s="89" t="s">
        <v>77</v>
      </c>
      <c r="B75" s="37">
        <v>73561</v>
      </c>
      <c r="C75" s="37">
        <v>7</v>
      </c>
      <c r="D75" s="91">
        <v>927464</v>
      </c>
      <c r="E75" s="89">
        <v>1001032</v>
      </c>
      <c r="F75" s="37">
        <v>26</v>
      </c>
      <c r="G75" s="91">
        <v>578</v>
      </c>
      <c r="H75" s="38">
        <v>604</v>
      </c>
      <c r="I75" s="38">
        <v>73594</v>
      </c>
      <c r="J75" s="38">
        <v>928042</v>
      </c>
      <c r="K75" s="89">
        <v>1001636</v>
      </c>
      <c r="L75" s="37">
        <v>75502</v>
      </c>
    </row>
    <row r="76" spans="1:12" s="98" customFormat="1" ht="11.25" customHeight="1">
      <c r="A76" s="89" t="s">
        <v>78</v>
      </c>
      <c r="B76" s="37">
        <v>95</v>
      </c>
      <c r="C76" s="37">
        <v>93</v>
      </c>
      <c r="D76" s="91">
        <v>1906</v>
      </c>
      <c r="E76" s="89">
        <v>2094</v>
      </c>
      <c r="F76" s="37">
        <v>2</v>
      </c>
      <c r="G76" s="91">
        <v>44</v>
      </c>
      <c r="H76" s="38">
        <v>46</v>
      </c>
      <c r="I76" s="38">
        <v>190</v>
      </c>
      <c r="J76" s="38">
        <v>1950</v>
      </c>
      <c r="K76" s="89">
        <v>2140</v>
      </c>
      <c r="L76" s="37">
        <v>19</v>
      </c>
    </row>
    <row r="77" spans="1:12" s="98" customFormat="1" ht="11.25" customHeight="1">
      <c r="A77" s="89" t="s">
        <v>79</v>
      </c>
      <c r="B77" s="37">
        <v>14</v>
      </c>
      <c r="C77" s="37">
        <v>0</v>
      </c>
      <c r="D77" s="91">
        <v>773</v>
      </c>
      <c r="E77" s="89">
        <v>787</v>
      </c>
      <c r="F77" s="37">
        <v>18</v>
      </c>
      <c r="G77" s="91">
        <v>101</v>
      </c>
      <c r="H77" s="38">
        <v>119</v>
      </c>
      <c r="I77" s="38">
        <v>32</v>
      </c>
      <c r="J77" s="38">
        <v>874</v>
      </c>
      <c r="K77" s="89">
        <v>906</v>
      </c>
      <c r="L77" s="37">
        <v>406</v>
      </c>
    </row>
    <row r="78" spans="1:12" s="98" customFormat="1" ht="11.25" customHeight="1">
      <c r="A78" s="89" t="s">
        <v>80</v>
      </c>
      <c r="B78" s="37">
        <v>580</v>
      </c>
      <c r="C78" s="37">
        <v>10</v>
      </c>
      <c r="D78" s="91">
        <v>3147</v>
      </c>
      <c r="E78" s="89">
        <v>3737</v>
      </c>
      <c r="F78" s="37">
        <v>630</v>
      </c>
      <c r="G78" s="91">
        <v>5255</v>
      </c>
      <c r="H78" s="38">
        <v>5885</v>
      </c>
      <c r="I78" s="38">
        <v>1220</v>
      </c>
      <c r="J78" s="38">
        <v>8402</v>
      </c>
      <c r="K78" s="89">
        <v>9622</v>
      </c>
      <c r="L78" s="37">
        <v>11</v>
      </c>
    </row>
    <row r="79" spans="1:12" s="98" customFormat="1" ht="11.25" customHeight="1">
      <c r="A79" s="89" t="s">
        <v>81</v>
      </c>
      <c r="B79" s="37">
        <v>0</v>
      </c>
      <c r="C79" s="37">
        <v>131</v>
      </c>
      <c r="D79" s="91">
        <v>1021</v>
      </c>
      <c r="E79" s="89">
        <v>1152</v>
      </c>
      <c r="F79" s="37">
        <v>85</v>
      </c>
      <c r="G79" s="91">
        <v>591</v>
      </c>
      <c r="H79" s="38">
        <v>676</v>
      </c>
      <c r="I79" s="38">
        <v>216</v>
      </c>
      <c r="J79" s="38">
        <v>1612</v>
      </c>
      <c r="K79" s="89">
        <v>1828</v>
      </c>
      <c r="L79" s="37">
        <v>0</v>
      </c>
    </row>
    <row r="80" spans="1:12" s="98" customFormat="1" ht="11.25" customHeight="1">
      <c r="A80" s="89" t="s">
        <v>82</v>
      </c>
      <c r="B80" s="37">
        <v>0</v>
      </c>
      <c r="C80" s="37">
        <v>0</v>
      </c>
      <c r="D80" s="91">
        <v>0</v>
      </c>
      <c r="E80" s="89">
        <v>0</v>
      </c>
      <c r="F80" s="37">
        <v>7</v>
      </c>
      <c r="G80" s="91">
        <v>233</v>
      </c>
      <c r="H80" s="38">
        <v>240</v>
      </c>
      <c r="I80" s="38">
        <v>7</v>
      </c>
      <c r="J80" s="38">
        <v>233</v>
      </c>
      <c r="K80" s="89">
        <v>240</v>
      </c>
      <c r="L80" s="37">
        <v>0</v>
      </c>
    </row>
    <row r="81" spans="1:12" s="98" customFormat="1" ht="11.25" customHeight="1">
      <c r="A81" s="89" t="s">
        <v>83</v>
      </c>
      <c r="B81" s="37">
        <v>243</v>
      </c>
      <c r="C81" s="37">
        <v>2063</v>
      </c>
      <c r="D81" s="91">
        <v>26933</v>
      </c>
      <c r="E81" s="89">
        <v>29239</v>
      </c>
      <c r="F81" s="37">
        <v>757</v>
      </c>
      <c r="G81" s="91">
        <v>11242</v>
      </c>
      <c r="H81" s="38">
        <v>11999</v>
      </c>
      <c r="I81" s="38">
        <v>3063</v>
      </c>
      <c r="J81" s="38">
        <v>38175</v>
      </c>
      <c r="K81" s="89">
        <v>41238</v>
      </c>
      <c r="L81" s="37">
        <v>1037</v>
      </c>
    </row>
    <row r="82" spans="1:12" s="98" customFormat="1" ht="11.25" customHeight="1">
      <c r="A82" s="89" t="s">
        <v>84</v>
      </c>
      <c r="B82" s="37">
        <v>3943</v>
      </c>
      <c r="C82" s="37">
        <v>233</v>
      </c>
      <c r="D82" s="91">
        <v>39106</v>
      </c>
      <c r="E82" s="89">
        <v>43282</v>
      </c>
      <c r="F82" s="37">
        <v>514</v>
      </c>
      <c r="G82" s="91">
        <v>6533</v>
      </c>
      <c r="H82" s="38">
        <v>7047</v>
      </c>
      <c r="I82" s="38">
        <v>4690</v>
      </c>
      <c r="J82" s="38">
        <v>45639</v>
      </c>
      <c r="K82" s="89">
        <v>50329</v>
      </c>
      <c r="L82" s="37">
        <v>736</v>
      </c>
    </row>
    <row r="83" spans="1:12" s="98" customFormat="1" ht="11.25" customHeight="1">
      <c r="A83" s="89" t="s">
        <v>85</v>
      </c>
      <c r="B83" s="37">
        <v>1545</v>
      </c>
      <c r="C83" s="37">
        <v>411</v>
      </c>
      <c r="D83" s="91">
        <v>20296</v>
      </c>
      <c r="E83" s="89">
        <v>22252</v>
      </c>
      <c r="F83" s="37">
        <v>1333</v>
      </c>
      <c r="G83" s="91">
        <v>12638</v>
      </c>
      <c r="H83" s="38">
        <v>13971</v>
      </c>
      <c r="I83" s="38">
        <v>3289</v>
      </c>
      <c r="J83" s="38">
        <v>32934</v>
      </c>
      <c r="K83" s="89">
        <v>36223</v>
      </c>
      <c r="L83" s="37">
        <v>9027</v>
      </c>
    </row>
    <row r="84" spans="1:12" s="98" customFormat="1" ht="11.25" customHeight="1">
      <c r="A84" s="89" t="s">
        <v>86</v>
      </c>
      <c r="B84" s="37">
        <v>21</v>
      </c>
      <c r="C84" s="37">
        <v>0</v>
      </c>
      <c r="D84" s="91">
        <v>48</v>
      </c>
      <c r="E84" s="89">
        <v>69</v>
      </c>
      <c r="F84" s="37">
        <v>496</v>
      </c>
      <c r="G84" s="91">
        <v>3721</v>
      </c>
      <c r="H84" s="38">
        <v>4217</v>
      </c>
      <c r="I84" s="38">
        <v>517</v>
      </c>
      <c r="J84" s="38">
        <v>3769</v>
      </c>
      <c r="K84" s="89">
        <v>4286</v>
      </c>
      <c r="L84" s="37">
        <v>540</v>
      </c>
    </row>
    <row r="85" spans="1:12" s="98" customFormat="1" ht="11.25" customHeight="1">
      <c r="A85" s="89" t="s">
        <v>87</v>
      </c>
      <c r="B85" s="37">
        <v>2</v>
      </c>
      <c r="C85" s="37">
        <v>0</v>
      </c>
      <c r="D85" s="91">
        <v>49</v>
      </c>
      <c r="E85" s="89">
        <v>51</v>
      </c>
      <c r="F85" s="37">
        <v>13</v>
      </c>
      <c r="G85" s="91">
        <v>80</v>
      </c>
      <c r="H85" s="38">
        <v>93</v>
      </c>
      <c r="I85" s="38">
        <v>15</v>
      </c>
      <c r="J85" s="38">
        <v>129</v>
      </c>
      <c r="K85" s="89">
        <v>144</v>
      </c>
      <c r="L85" s="37">
        <v>39</v>
      </c>
    </row>
    <row r="86" spans="1:12" s="98" customFormat="1" ht="11.25" customHeight="1">
      <c r="A86" s="89" t="s">
        <v>88</v>
      </c>
      <c r="B86" s="37">
        <v>2513</v>
      </c>
      <c r="C86" s="37">
        <v>3284</v>
      </c>
      <c r="D86" s="91">
        <v>62954</v>
      </c>
      <c r="E86" s="89">
        <v>68751</v>
      </c>
      <c r="F86" s="37">
        <v>25609</v>
      </c>
      <c r="G86" s="91">
        <v>280373</v>
      </c>
      <c r="H86" s="38">
        <v>305982</v>
      </c>
      <c r="I86" s="38">
        <v>31406</v>
      </c>
      <c r="J86" s="38">
        <v>343327</v>
      </c>
      <c r="K86" s="89">
        <v>374733</v>
      </c>
      <c r="L86" s="37">
        <v>50687</v>
      </c>
    </row>
    <row r="87" spans="1:12" s="98" customFormat="1" ht="11.25" customHeight="1">
      <c r="A87" s="89" t="s">
        <v>89</v>
      </c>
      <c r="B87" s="37">
        <v>724</v>
      </c>
      <c r="C87" s="37">
        <v>241</v>
      </c>
      <c r="D87" s="91">
        <v>7546</v>
      </c>
      <c r="E87" s="89">
        <v>8511</v>
      </c>
      <c r="F87" s="37">
        <v>400</v>
      </c>
      <c r="G87" s="91">
        <v>2971</v>
      </c>
      <c r="H87" s="38">
        <v>3371</v>
      </c>
      <c r="I87" s="38">
        <v>1365</v>
      </c>
      <c r="J87" s="38">
        <v>10517</v>
      </c>
      <c r="K87" s="89">
        <v>11882</v>
      </c>
      <c r="L87" s="37">
        <v>1373</v>
      </c>
    </row>
    <row r="88" spans="1:12" s="98" customFormat="1" ht="11.25" customHeight="1">
      <c r="A88" s="89" t="s">
        <v>90</v>
      </c>
      <c r="B88" s="37">
        <v>6003</v>
      </c>
      <c r="C88" s="37">
        <v>90</v>
      </c>
      <c r="D88" s="91">
        <v>53813</v>
      </c>
      <c r="E88" s="89">
        <v>59906</v>
      </c>
      <c r="F88" s="37">
        <v>2116</v>
      </c>
      <c r="G88" s="91">
        <v>18075</v>
      </c>
      <c r="H88" s="38">
        <v>20191</v>
      </c>
      <c r="I88" s="38">
        <v>8209</v>
      </c>
      <c r="J88" s="38">
        <v>71888</v>
      </c>
      <c r="K88" s="89">
        <v>80097</v>
      </c>
      <c r="L88" s="37">
        <v>10283</v>
      </c>
    </row>
    <row r="89" spans="1:12" s="98" customFormat="1" ht="11.25" customHeight="1">
      <c r="A89" s="89" t="s">
        <v>91</v>
      </c>
      <c r="B89" s="37">
        <v>178</v>
      </c>
      <c r="C89" s="37">
        <v>4</v>
      </c>
      <c r="D89" s="91">
        <v>927</v>
      </c>
      <c r="E89" s="89">
        <v>1109</v>
      </c>
      <c r="F89" s="37">
        <v>0</v>
      </c>
      <c r="G89" s="91">
        <v>5</v>
      </c>
      <c r="H89" s="38">
        <v>5</v>
      </c>
      <c r="I89" s="38">
        <v>182</v>
      </c>
      <c r="J89" s="38">
        <v>932</v>
      </c>
      <c r="K89" s="89">
        <v>1114</v>
      </c>
      <c r="L89" s="37">
        <v>17</v>
      </c>
    </row>
    <row r="90" spans="1:12" s="98" customFormat="1" ht="11.25" customHeight="1">
      <c r="A90" s="89" t="s">
        <v>92</v>
      </c>
      <c r="B90" s="37">
        <v>19680</v>
      </c>
      <c r="C90" s="37">
        <v>10944</v>
      </c>
      <c r="D90" s="91">
        <v>207664</v>
      </c>
      <c r="E90" s="89">
        <v>238288</v>
      </c>
      <c r="F90" s="37">
        <v>3078</v>
      </c>
      <c r="G90" s="91">
        <v>21348</v>
      </c>
      <c r="H90" s="38">
        <v>24426</v>
      </c>
      <c r="I90" s="38">
        <v>33702</v>
      </c>
      <c r="J90" s="38">
        <v>229012</v>
      </c>
      <c r="K90" s="89">
        <v>262714</v>
      </c>
      <c r="L90" s="37">
        <v>76912</v>
      </c>
    </row>
    <row r="91" spans="1:12" s="98" customFormat="1" ht="11.25" customHeight="1">
      <c r="A91" s="89" t="s">
        <v>93</v>
      </c>
      <c r="B91" s="37">
        <v>15954</v>
      </c>
      <c r="C91" s="37">
        <v>1905</v>
      </c>
      <c r="D91" s="91">
        <v>215625</v>
      </c>
      <c r="E91" s="89">
        <v>233484</v>
      </c>
      <c r="F91" s="37">
        <v>7744</v>
      </c>
      <c r="G91" s="91">
        <v>47588</v>
      </c>
      <c r="H91" s="38">
        <v>55332</v>
      </c>
      <c r="I91" s="38">
        <v>25603</v>
      </c>
      <c r="J91" s="38">
        <v>263213</v>
      </c>
      <c r="K91" s="89">
        <v>288816</v>
      </c>
      <c r="L91" s="37">
        <v>46532</v>
      </c>
    </row>
    <row r="92" spans="1:12" s="98" customFormat="1" ht="11.25" customHeight="1">
      <c r="A92" s="89" t="s">
        <v>94</v>
      </c>
      <c r="B92" s="37">
        <v>32692</v>
      </c>
      <c r="C92" s="37">
        <v>50</v>
      </c>
      <c r="D92" s="91">
        <v>410862</v>
      </c>
      <c r="E92" s="89">
        <v>443604</v>
      </c>
      <c r="F92" s="37">
        <v>62</v>
      </c>
      <c r="G92" s="91">
        <v>899</v>
      </c>
      <c r="H92" s="38">
        <v>961</v>
      </c>
      <c r="I92" s="38">
        <v>32804</v>
      </c>
      <c r="J92" s="38">
        <v>411761</v>
      </c>
      <c r="K92" s="89">
        <v>444565</v>
      </c>
      <c r="L92" s="37">
        <v>10174</v>
      </c>
    </row>
    <row r="93" spans="1:12" s="98" customFormat="1" ht="11.25" customHeight="1">
      <c r="A93" s="89" t="s">
        <v>95</v>
      </c>
      <c r="B93" s="37">
        <v>48971</v>
      </c>
      <c r="C93" s="37">
        <v>12439</v>
      </c>
      <c r="D93" s="91">
        <v>673444</v>
      </c>
      <c r="E93" s="89">
        <v>734854</v>
      </c>
      <c r="F93" s="37">
        <v>26482</v>
      </c>
      <c r="G93" s="91">
        <v>241872</v>
      </c>
      <c r="H93" s="38">
        <v>268354</v>
      </c>
      <c r="I93" s="38">
        <v>87892</v>
      </c>
      <c r="J93" s="38">
        <v>915316</v>
      </c>
      <c r="K93" s="89">
        <v>1003208</v>
      </c>
      <c r="L93" s="37">
        <v>207806</v>
      </c>
    </row>
    <row r="94" spans="1:12" s="98" customFormat="1" ht="11.25" customHeight="1">
      <c r="A94" s="89" t="s">
        <v>96</v>
      </c>
      <c r="B94" s="37">
        <v>7</v>
      </c>
      <c r="C94" s="37">
        <v>304</v>
      </c>
      <c r="D94" s="91">
        <v>1807</v>
      </c>
      <c r="E94" s="89">
        <v>2118</v>
      </c>
      <c r="F94" s="37">
        <v>53</v>
      </c>
      <c r="G94" s="91">
        <v>828</v>
      </c>
      <c r="H94" s="38">
        <v>881</v>
      </c>
      <c r="I94" s="38">
        <v>364</v>
      </c>
      <c r="J94" s="38">
        <v>2635</v>
      </c>
      <c r="K94" s="89">
        <v>2999</v>
      </c>
      <c r="L94" s="37">
        <v>377</v>
      </c>
    </row>
    <row r="95" spans="1:12" s="98" customFormat="1" ht="11.25" customHeight="1">
      <c r="A95" s="89" t="s">
        <v>97</v>
      </c>
      <c r="B95" s="37">
        <v>30276</v>
      </c>
      <c r="C95" s="37">
        <v>3492</v>
      </c>
      <c r="D95" s="91">
        <v>319246</v>
      </c>
      <c r="E95" s="89">
        <v>353014</v>
      </c>
      <c r="F95" s="37">
        <v>13008</v>
      </c>
      <c r="G95" s="91">
        <v>108057</v>
      </c>
      <c r="H95" s="38">
        <v>121065</v>
      </c>
      <c r="I95" s="38">
        <v>46776</v>
      </c>
      <c r="J95" s="38">
        <v>427303</v>
      </c>
      <c r="K95" s="89">
        <v>474079</v>
      </c>
      <c r="L95" s="37">
        <v>971712</v>
      </c>
    </row>
    <row r="96" spans="1:12" s="98" customFormat="1" ht="11.25" customHeight="1">
      <c r="A96" s="89" t="s">
        <v>98</v>
      </c>
      <c r="B96" s="37">
        <v>527</v>
      </c>
      <c r="C96" s="37">
        <v>22</v>
      </c>
      <c r="D96" s="91">
        <v>2296</v>
      </c>
      <c r="E96" s="89">
        <v>2845</v>
      </c>
      <c r="F96" s="37">
        <v>31</v>
      </c>
      <c r="G96" s="91">
        <v>206</v>
      </c>
      <c r="H96" s="38">
        <v>237</v>
      </c>
      <c r="I96" s="38">
        <v>580</v>
      </c>
      <c r="J96" s="38">
        <v>2502</v>
      </c>
      <c r="K96" s="89">
        <v>3082</v>
      </c>
      <c r="L96" s="37">
        <v>4</v>
      </c>
    </row>
    <row r="97" spans="1:12" s="98" customFormat="1" ht="11.25" customHeight="1">
      <c r="A97" s="89" t="s">
        <v>99</v>
      </c>
      <c r="B97" s="37">
        <v>5481</v>
      </c>
      <c r="C97" s="37">
        <v>53</v>
      </c>
      <c r="D97" s="91">
        <v>92629</v>
      </c>
      <c r="E97" s="89">
        <v>98163</v>
      </c>
      <c r="F97" s="37">
        <v>37</v>
      </c>
      <c r="G97" s="91">
        <v>4204</v>
      </c>
      <c r="H97" s="38">
        <v>4241</v>
      </c>
      <c r="I97" s="38">
        <v>5571</v>
      </c>
      <c r="J97" s="38">
        <v>96833</v>
      </c>
      <c r="K97" s="89">
        <v>102404</v>
      </c>
      <c r="L97" s="37">
        <v>1431</v>
      </c>
    </row>
    <row r="98" spans="1:12" s="98" customFormat="1" ht="11.25" customHeight="1">
      <c r="A98" s="89" t="s">
        <v>100</v>
      </c>
      <c r="B98" s="37">
        <v>370</v>
      </c>
      <c r="C98" s="37">
        <v>27</v>
      </c>
      <c r="D98" s="91">
        <v>6787</v>
      </c>
      <c r="E98" s="89">
        <v>7184</v>
      </c>
      <c r="F98" s="37">
        <v>217</v>
      </c>
      <c r="G98" s="91">
        <v>3467</v>
      </c>
      <c r="H98" s="38">
        <v>3684</v>
      </c>
      <c r="I98" s="38">
        <v>614</v>
      </c>
      <c r="J98" s="38">
        <v>10254</v>
      </c>
      <c r="K98" s="89">
        <v>10868</v>
      </c>
      <c r="L98" s="37">
        <v>494</v>
      </c>
    </row>
    <row r="99" spans="1:12" s="98" customFormat="1" ht="11.25" customHeight="1">
      <c r="A99" s="89" t="s">
        <v>101</v>
      </c>
      <c r="B99" s="37">
        <v>199</v>
      </c>
      <c r="C99" s="37">
        <v>4</v>
      </c>
      <c r="D99" s="91">
        <v>2119</v>
      </c>
      <c r="E99" s="89">
        <v>2322</v>
      </c>
      <c r="F99" s="37">
        <v>228</v>
      </c>
      <c r="G99" s="91">
        <v>1276</v>
      </c>
      <c r="H99" s="38">
        <v>1504</v>
      </c>
      <c r="I99" s="38">
        <v>431</v>
      </c>
      <c r="J99" s="38">
        <v>3395</v>
      </c>
      <c r="K99" s="89">
        <v>3826</v>
      </c>
      <c r="L99" s="37">
        <v>1294</v>
      </c>
    </row>
    <row r="100" spans="1:12" s="98" customFormat="1" ht="11.25" customHeight="1">
      <c r="A100" s="89" t="s">
        <v>102</v>
      </c>
      <c r="B100" s="37">
        <v>0</v>
      </c>
      <c r="C100" s="37">
        <v>0</v>
      </c>
      <c r="D100" s="91">
        <v>506</v>
      </c>
      <c r="E100" s="89">
        <v>506</v>
      </c>
      <c r="F100" s="37">
        <v>1523</v>
      </c>
      <c r="G100" s="91">
        <v>16323</v>
      </c>
      <c r="H100" s="38">
        <v>17846</v>
      </c>
      <c r="I100" s="38">
        <v>1523</v>
      </c>
      <c r="J100" s="38">
        <v>16829</v>
      </c>
      <c r="K100" s="89">
        <v>18352</v>
      </c>
      <c r="L100" s="37">
        <v>17198</v>
      </c>
    </row>
    <row r="101" spans="1:12" s="98" customFormat="1" ht="11.25" customHeight="1">
      <c r="A101" s="89" t="s">
        <v>103</v>
      </c>
      <c r="B101" s="37">
        <v>403</v>
      </c>
      <c r="C101" s="37">
        <v>16</v>
      </c>
      <c r="D101" s="91">
        <v>4289</v>
      </c>
      <c r="E101" s="89">
        <v>4708</v>
      </c>
      <c r="F101" s="37">
        <v>29173</v>
      </c>
      <c r="G101" s="91">
        <v>263915</v>
      </c>
      <c r="H101" s="38">
        <v>293088</v>
      </c>
      <c r="I101" s="38">
        <v>29592</v>
      </c>
      <c r="J101" s="38">
        <v>268204</v>
      </c>
      <c r="K101" s="89">
        <v>297796</v>
      </c>
      <c r="L101" s="37">
        <v>106626</v>
      </c>
    </row>
    <row r="102" spans="1:12" s="98" customFormat="1" ht="11.25" customHeight="1">
      <c r="A102" s="89" t="s">
        <v>104</v>
      </c>
      <c r="B102" s="37">
        <v>12293</v>
      </c>
      <c r="C102" s="37">
        <v>0</v>
      </c>
      <c r="D102" s="91">
        <v>141770</v>
      </c>
      <c r="E102" s="89">
        <v>154063</v>
      </c>
      <c r="F102" s="37">
        <v>103</v>
      </c>
      <c r="G102" s="91">
        <v>37143</v>
      </c>
      <c r="H102" s="38">
        <v>37246</v>
      </c>
      <c r="I102" s="38">
        <v>12396</v>
      </c>
      <c r="J102" s="38">
        <v>178913</v>
      </c>
      <c r="K102" s="89">
        <v>191309</v>
      </c>
      <c r="L102" s="37">
        <v>53</v>
      </c>
    </row>
    <row r="103" spans="1:12" s="98" customFormat="1" ht="11.25" customHeight="1">
      <c r="A103" s="89" t="s">
        <v>105</v>
      </c>
      <c r="B103" s="37">
        <v>444</v>
      </c>
      <c r="C103" s="37">
        <v>177</v>
      </c>
      <c r="D103" s="91">
        <v>3870</v>
      </c>
      <c r="E103" s="89">
        <v>4491</v>
      </c>
      <c r="F103" s="37">
        <v>79831</v>
      </c>
      <c r="G103" s="91">
        <v>659428</v>
      </c>
      <c r="H103" s="38">
        <v>739259</v>
      </c>
      <c r="I103" s="38">
        <v>80452</v>
      </c>
      <c r="J103" s="38">
        <v>663298</v>
      </c>
      <c r="K103" s="89">
        <v>743750</v>
      </c>
      <c r="L103" s="37">
        <v>109732</v>
      </c>
    </row>
    <row r="104" spans="1:12" s="98" customFormat="1" ht="11.25" customHeight="1">
      <c r="A104" s="89" t="s">
        <v>106</v>
      </c>
      <c r="B104" s="37">
        <v>20</v>
      </c>
      <c r="C104" s="37">
        <v>0</v>
      </c>
      <c r="D104" s="91">
        <v>957</v>
      </c>
      <c r="E104" s="89">
        <v>977</v>
      </c>
      <c r="F104" s="37">
        <v>45</v>
      </c>
      <c r="G104" s="91">
        <v>764</v>
      </c>
      <c r="H104" s="38">
        <v>809</v>
      </c>
      <c r="I104" s="38">
        <v>65</v>
      </c>
      <c r="J104" s="38">
        <v>1721</v>
      </c>
      <c r="K104" s="89">
        <v>1786</v>
      </c>
      <c r="L104" s="37">
        <v>0</v>
      </c>
    </row>
    <row r="105" spans="1:12" s="98" customFormat="1" ht="11.25" customHeight="1">
      <c r="A105" s="89" t="s">
        <v>107</v>
      </c>
      <c r="B105" s="37">
        <v>10759</v>
      </c>
      <c r="C105" s="37">
        <v>7488</v>
      </c>
      <c r="D105" s="91">
        <v>137906</v>
      </c>
      <c r="E105" s="89">
        <v>156153</v>
      </c>
      <c r="F105" s="37">
        <v>3949</v>
      </c>
      <c r="G105" s="91">
        <v>23401</v>
      </c>
      <c r="H105" s="38">
        <v>27350</v>
      </c>
      <c r="I105" s="38">
        <v>22196</v>
      </c>
      <c r="J105" s="38">
        <v>161307</v>
      </c>
      <c r="K105" s="89">
        <v>183503</v>
      </c>
      <c r="L105" s="37">
        <v>9168</v>
      </c>
    </row>
    <row r="106" spans="1:12" s="98" customFormat="1" ht="11.25" customHeight="1">
      <c r="A106" s="89" t="s">
        <v>108</v>
      </c>
      <c r="B106" s="37">
        <v>1456</v>
      </c>
      <c r="C106" s="37">
        <v>982</v>
      </c>
      <c r="D106" s="91">
        <v>21321</v>
      </c>
      <c r="E106" s="89">
        <v>23759</v>
      </c>
      <c r="F106" s="37">
        <v>1835</v>
      </c>
      <c r="G106" s="91">
        <v>12331</v>
      </c>
      <c r="H106" s="38">
        <v>14166</v>
      </c>
      <c r="I106" s="38">
        <v>4273</v>
      </c>
      <c r="J106" s="38">
        <v>33652</v>
      </c>
      <c r="K106" s="89">
        <v>37925</v>
      </c>
      <c r="L106" s="37">
        <v>9772</v>
      </c>
    </row>
    <row r="107" spans="1:12" s="98" customFormat="1" ht="11.25" customHeight="1">
      <c r="A107" s="89" t="s">
        <v>109</v>
      </c>
      <c r="B107" s="37">
        <v>95790</v>
      </c>
      <c r="C107" s="37">
        <v>40698</v>
      </c>
      <c r="D107" s="91">
        <v>658296</v>
      </c>
      <c r="E107" s="89">
        <v>794784</v>
      </c>
      <c r="F107" s="37">
        <v>7903</v>
      </c>
      <c r="G107" s="91">
        <v>58309</v>
      </c>
      <c r="H107" s="38">
        <v>66212</v>
      </c>
      <c r="I107" s="38">
        <v>144391</v>
      </c>
      <c r="J107" s="38">
        <v>716605</v>
      </c>
      <c r="K107" s="89">
        <v>860996</v>
      </c>
      <c r="L107" s="37">
        <v>181791</v>
      </c>
    </row>
    <row r="108" spans="1:12" s="98" customFormat="1" ht="11.25" customHeight="1">
      <c r="A108" s="89" t="s">
        <v>110</v>
      </c>
      <c r="B108" s="37">
        <v>66867</v>
      </c>
      <c r="C108" s="37">
        <v>16489</v>
      </c>
      <c r="D108" s="91">
        <v>806457</v>
      </c>
      <c r="E108" s="89">
        <v>889813</v>
      </c>
      <c r="F108" s="37">
        <v>4255</v>
      </c>
      <c r="G108" s="91">
        <v>76504</v>
      </c>
      <c r="H108" s="38">
        <v>80759</v>
      </c>
      <c r="I108" s="38">
        <v>87611</v>
      </c>
      <c r="J108" s="38">
        <v>882961</v>
      </c>
      <c r="K108" s="89">
        <v>970572</v>
      </c>
      <c r="L108" s="37">
        <v>129620</v>
      </c>
    </row>
    <row r="109" spans="1:12" s="98" customFormat="1" ht="11.25" customHeight="1">
      <c r="A109" s="89" t="s">
        <v>111</v>
      </c>
      <c r="B109" s="37">
        <v>2464</v>
      </c>
      <c r="C109" s="37">
        <v>3276</v>
      </c>
      <c r="D109" s="91">
        <v>29593</v>
      </c>
      <c r="E109" s="89">
        <v>35333</v>
      </c>
      <c r="F109" s="37">
        <v>1547</v>
      </c>
      <c r="G109" s="91">
        <v>15790</v>
      </c>
      <c r="H109" s="38">
        <v>17337</v>
      </c>
      <c r="I109" s="38">
        <v>7287</v>
      </c>
      <c r="J109" s="38">
        <v>45383</v>
      </c>
      <c r="K109" s="89">
        <v>52670</v>
      </c>
      <c r="L109" s="37">
        <v>0</v>
      </c>
    </row>
    <row r="110" spans="1:12" s="98" customFormat="1" ht="11.25" customHeight="1">
      <c r="A110" s="89" t="s">
        <v>112</v>
      </c>
      <c r="B110" s="37">
        <v>655</v>
      </c>
      <c r="C110" s="37">
        <v>277</v>
      </c>
      <c r="D110" s="91">
        <v>3910</v>
      </c>
      <c r="E110" s="89">
        <v>4842</v>
      </c>
      <c r="F110" s="37">
        <v>657</v>
      </c>
      <c r="G110" s="91">
        <v>3228</v>
      </c>
      <c r="H110" s="38">
        <v>3885</v>
      </c>
      <c r="I110" s="38">
        <v>1589</v>
      </c>
      <c r="J110" s="38">
        <v>7138</v>
      </c>
      <c r="K110" s="89">
        <v>8727</v>
      </c>
      <c r="L110" s="37">
        <v>54</v>
      </c>
    </row>
    <row r="111" spans="1:12" s="98" customFormat="1" ht="11.25" customHeight="1">
      <c r="A111" s="89" t="s">
        <v>113</v>
      </c>
      <c r="B111" s="37">
        <v>269</v>
      </c>
      <c r="C111" s="37">
        <v>0</v>
      </c>
      <c r="D111" s="91">
        <v>2186</v>
      </c>
      <c r="E111" s="89">
        <v>2455</v>
      </c>
      <c r="F111" s="37">
        <v>107</v>
      </c>
      <c r="G111" s="91">
        <v>899</v>
      </c>
      <c r="H111" s="38">
        <v>1006</v>
      </c>
      <c r="I111" s="38">
        <v>376</v>
      </c>
      <c r="J111" s="38">
        <v>3085</v>
      </c>
      <c r="K111" s="89">
        <v>3461</v>
      </c>
      <c r="L111" s="37">
        <v>283</v>
      </c>
    </row>
    <row r="112" spans="1:12" s="98" customFormat="1" ht="11.25" customHeight="1">
      <c r="A112" s="89" t="s">
        <v>114</v>
      </c>
      <c r="B112" s="37">
        <v>0</v>
      </c>
      <c r="C112" s="37">
        <v>0</v>
      </c>
      <c r="D112" s="91">
        <v>22</v>
      </c>
      <c r="E112" s="89">
        <v>22</v>
      </c>
      <c r="F112" s="37">
        <v>3</v>
      </c>
      <c r="G112" s="91">
        <v>35</v>
      </c>
      <c r="H112" s="38">
        <v>38</v>
      </c>
      <c r="I112" s="38">
        <v>3</v>
      </c>
      <c r="J112" s="38">
        <v>57</v>
      </c>
      <c r="K112" s="89">
        <v>60</v>
      </c>
      <c r="L112" s="37">
        <v>19</v>
      </c>
    </row>
    <row r="113" spans="1:12" s="98" customFormat="1" ht="11.25" customHeight="1">
      <c r="A113" s="89" t="s">
        <v>115</v>
      </c>
      <c r="B113" s="37">
        <v>9790</v>
      </c>
      <c r="C113" s="37">
        <v>113</v>
      </c>
      <c r="D113" s="91">
        <v>88908</v>
      </c>
      <c r="E113" s="89">
        <v>98811</v>
      </c>
      <c r="F113" s="37">
        <v>3139</v>
      </c>
      <c r="G113" s="91">
        <v>19336</v>
      </c>
      <c r="H113" s="38">
        <v>22475</v>
      </c>
      <c r="I113" s="38">
        <v>13042</v>
      </c>
      <c r="J113" s="38">
        <v>108244</v>
      </c>
      <c r="K113" s="89">
        <v>121286</v>
      </c>
      <c r="L113" s="37">
        <v>23171</v>
      </c>
    </row>
    <row r="114" spans="1:12" s="98" customFormat="1" ht="11.25" customHeight="1">
      <c r="A114" s="89" t="s">
        <v>139</v>
      </c>
      <c r="B114" s="37">
        <v>0</v>
      </c>
      <c r="C114" s="37">
        <v>0</v>
      </c>
      <c r="D114" s="91">
        <v>0</v>
      </c>
      <c r="E114" s="89">
        <v>0</v>
      </c>
      <c r="F114" s="37">
        <v>0</v>
      </c>
      <c r="G114" s="91">
        <v>26</v>
      </c>
      <c r="H114" s="38">
        <v>26</v>
      </c>
      <c r="I114" s="38">
        <v>0</v>
      </c>
      <c r="J114" s="38">
        <v>26</v>
      </c>
      <c r="K114" s="89">
        <v>26</v>
      </c>
      <c r="L114" s="37">
        <v>0</v>
      </c>
    </row>
    <row r="115" spans="1:12" s="98" customFormat="1" ht="11.25" customHeight="1">
      <c r="A115" s="89" t="s">
        <v>117</v>
      </c>
      <c r="B115" s="37">
        <v>0</v>
      </c>
      <c r="C115" s="37">
        <v>190</v>
      </c>
      <c r="D115" s="91">
        <v>1195</v>
      </c>
      <c r="E115" s="89">
        <v>1385</v>
      </c>
      <c r="F115" s="37">
        <v>1462</v>
      </c>
      <c r="G115" s="91">
        <v>35143</v>
      </c>
      <c r="H115" s="38">
        <v>36605</v>
      </c>
      <c r="I115" s="38">
        <v>1652</v>
      </c>
      <c r="J115" s="38">
        <v>36338</v>
      </c>
      <c r="K115" s="89">
        <v>37990</v>
      </c>
      <c r="L115" s="37">
        <v>2591</v>
      </c>
    </row>
    <row r="116" spans="1:12" s="98" customFormat="1" ht="11.25" customHeight="1">
      <c r="A116" s="89" t="s">
        <v>118</v>
      </c>
      <c r="B116" s="37">
        <v>2479</v>
      </c>
      <c r="C116" s="37">
        <v>1791</v>
      </c>
      <c r="D116" s="91">
        <v>30770</v>
      </c>
      <c r="E116" s="89">
        <v>35040</v>
      </c>
      <c r="F116" s="37">
        <v>1243</v>
      </c>
      <c r="G116" s="91">
        <v>13285</v>
      </c>
      <c r="H116" s="38">
        <v>14528</v>
      </c>
      <c r="I116" s="38">
        <v>5513</v>
      </c>
      <c r="J116" s="38">
        <v>44055</v>
      </c>
      <c r="K116" s="89">
        <v>49568</v>
      </c>
      <c r="L116" s="37">
        <v>7482</v>
      </c>
    </row>
    <row r="117" spans="1:12" s="98" customFormat="1" ht="11.25" customHeight="1">
      <c r="A117" s="89" t="s">
        <v>119</v>
      </c>
      <c r="B117" s="37">
        <v>1212</v>
      </c>
      <c r="C117" s="37">
        <v>9</v>
      </c>
      <c r="D117" s="91">
        <v>8466</v>
      </c>
      <c r="E117" s="89">
        <v>9687</v>
      </c>
      <c r="F117" s="37">
        <v>793</v>
      </c>
      <c r="G117" s="91">
        <v>10410</v>
      </c>
      <c r="H117" s="38">
        <v>11203</v>
      </c>
      <c r="I117" s="38">
        <v>2014</v>
      </c>
      <c r="J117" s="38">
        <v>18876</v>
      </c>
      <c r="K117" s="89">
        <v>20890</v>
      </c>
      <c r="L117" s="37">
        <v>1763</v>
      </c>
    </row>
    <row r="118" spans="1:12" s="98" customFormat="1" ht="11.25" customHeight="1">
      <c r="A118" s="89" t="s">
        <v>120</v>
      </c>
      <c r="B118" s="37">
        <v>4056</v>
      </c>
      <c r="C118" s="37">
        <v>1457</v>
      </c>
      <c r="D118" s="91">
        <v>39204</v>
      </c>
      <c r="E118" s="89">
        <v>44717</v>
      </c>
      <c r="F118" s="37">
        <v>3211</v>
      </c>
      <c r="G118" s="91">
        <v>44487</v>
      </c>
      <c r="H118" s="38">
        <v>47698</v>
      </c>
      <c r="I118" s="38">
        <v>8724</v>
      </c>
      <c r="J118" s="38">
        <v>83691</v>
      </c>
      <c r="K118" s="89">
        <v>92415</v>
      </c>
      <c r="L118" s="37">
        <v>13858</v>
      </c>
    </row>
    <row r="119" spans="1:12" s="98" customFormat="1" ht="11.25" customHeight="1">
      <c r="A119" s="89" t="s">
        <v>121</v>
      </c>
      <c r="B119" s="37">
        <v>1028</v>
      </c>
      <c r="C119" s="37">
        <v>1</v>
      </c>
      <c r="D119" s="91">
        <v>294</v>
      </c>
      <c r="E119" s="89">
        <v>1323</v>
      </c>
      <c r="F119" s="37">
        <v>106</v>
      </c>
      <c r="G119" s="91">
        <v>4725</v>
      </c>
      <c r="H119" s="38">
        <v>4831</v>
      </c>
      <c r="I119" s="38">
        <v>1135</v>
      </c>
      <c r="J119" s="38">
        <v>5019</v>
      </c>
      <c r="K119" s="89">
        <v>6154</v>
      </c>
      <c r="L119" s="37">
        <v>1465</v>
      </c>
    </row>
    <row r="120" spans="1:12" s="98" customFormat="1" ht="11.25" customHeight="1">
      <c r="A120" s="89"/>
      <c r="B120" s="85"/>
      <c r="C120" s="85"/>
      <c r="D120" s="91"/>
      <c r="E120" s="89"/>
      <c r="F120" s="101"/>
      <c r="G120" s="91"/>
      <c r="H120" s="38"/>
      <c r="I120" s="38"/>
      <c r="J120" s="38"/>
      <c r="K120" s="89"/>
      <c r="L120" s="85"/>
    </row>
    <row r="121" spans="1:12" s="98" customFormat="1" ht="11.25" customHeight="1">
      <c r="A121" s="86"/>
      <c r="B121" s="88"/>
      <c r="C121" s="88"/>
      <c r="D121" s="87"/>
      <c r="E121" s="86"/>
      <c r="F121" s="88"/>
      <c r="G121" s="87"/>
      <c r="H121" s="88"/>
      <c r="I121" s="88"/>
      <c r="J121" s="88"/>
      <c r="K121" s="86"/>
      <c r="L121" s="88"/>
    </row>
    <row r="122" spans="1:12" s="98" customFormat="1" ht="11.25" customHeight="1">
      <c r="A122" s="72" t="s">
        <v>122</v>
      </c>
      <c r="B122" s="44">
        <v>1182598</v>
      </c>
      <c r="C122" s="44">
        <v>546085</v>
      </c>
      <c r="D122" s="44">
        <v>15358071</v>
      </c>
      <c r="E122" s="44">
        <v>17086754</v>
      </c>
      <c r="F122" s="45">
        <v>556435</v>
      </c>
      <c r="G122" s="44">
        <v>4615008</v>
      </c>
      <c r="H122" s="44">
        <v>5171443</v>
      </c>
      <c r="I122" s="44">
        <v>2285118</v>
      </c>
      <c r="J122" s="44">
        <v>19973079</v>
      </c>
      <c r="K122" s="44">
        <v>22258197</v>
      </c>
      <c r="L122" s="45">
        <v>7465284</v>
      </c>
    </row>
    <row r="123" spans="1:12" ht="11.25" customHeight="1">
      <c r="A123" s="30"/>
      <c r="B123" s="30"/>
      <c r="C123" s="30"/>
      <c r="D123" s="30"/>
      <c r="E123" s="30"/>
      <c r="F123" s="30"/>
      <c r="G123" s="30"/>
      <c r="H123" s="30"/>
      <c r="I123" s="30"/>
      <c r="J123" s="30"/>
      <c r="K123" s="30"/>
      <c r="L123" s="30"/>
    </row>
    <row r="124" spans="1:12" ht="11.25" customHeight="1">
      <c r="A124" s="63"/>
      <c r="B124" s="63"/>
      <c r="C124" s="63"/>
      <c r="D124" s="63"/>
      <c r="E124" s="63"/>
      <c r="F124" s="63"/>
      <c r="G124" s="63"/>
      <c r="H124" s="63"/>
      <c r="I124" s="63"/>
      <c r="J124" s="63"/>
      <c r="K124" s="63"/>
      <c r="L124" s="63"/>
    </row>
    <row r="125" spans="1:12" ht="11.25" customHeight="1">
      <c r="A125" s="64" t="s">
        <v>123</v>
      </c>
      <c r="B125" s="64"/>
      <c r="C125" s="64"/>
      <c r="D125" s="64"/>
      <c r="E125" s="64"/>
      <c r="F125" s="64"/>
      <c r="G125" s="64"/>
      <c r="H125" s="64"/>
      <c r="I125" s="64"/>
      <c r="J125" s="64"/>
      <c r="K125" s="64"/>
      <c r="L125" s="102"/>
    </row>
    <row r="126" spans="1:12" ht="11.25" customHeight="1">
      <c r="A126" s="64"/>
      <c r="B126" s="64"/>
      <c r="C126" s="64"/>
      <c r="D126" s="64"/>
      <c r="E126" s="64"/>
      <c r="F126" s="64"/>
      <c r="G126" s="64"/>
      <c r="H126" s="64"/>
      <c r="I126" s="64"/>
      <c r="J126" s="64"/>
      <c r="K126" s="64"/>
      <c r="L126" s="102"/>
    </row>
    <row r="127" spans="1:21" s="104" customFormat="1" ht="11.25" customHeight="1">
      <c r="A127" s="64" t="s">
        <v>124</v>
      </c>
      <c r="B127" s="64"/>
      <c r="C127" s="64"/>
      <c r="D127" s="64"/>
      <c r="E127" s="64"/>
      <c r="F127" s="64"/>
      <c r="G127" s="64"/>
      <c r="H127" s="64"/>
      <c r="I127" s="64"/>
      <c r="J127" s="64"/>
      <c r="K127" s="64"/>
      <c r="L127" s="102"/>
      <c r="M127" s="103"/>
      <c r="N127" s="103"/>
      <c r="O127" s="103"/>
      <c r="P127" s="103"/>
      <c r="Q127" s="103"/>
      <c r="R127" s="103"/>
      <c r="S127" s="103"/>
      <c r="T127" s="103"/>
      <c r="U127" s="103"/>
    </row>
    <row r="129" ht="11.25" customHeight="1">
      <c r="A129" s="66" t="s">
        <v>125</v>
      </c>
    </row>
    <row r="130" ht="11.25" customHeight="1">
      <c r="A130" s="64" t="s">
        <v>126</v>
      </c>
    </row>
  </sheetData>
  <sheetProtection selectLockedCells="1" selectUnlockedCells="1"/>
  <mergeCells count="21">
    <mergeCell ref="B22:C22"/>
    <mergeCell ref="B18:L18"/>
    <mergeCell ref="B20:C20"/>
    <mergeCell ref="F20:H20"/>
    <mergeCell ref="F21:H21"/>
    <mergeCell ref="A13:L13"/>
    <mergeCell ref="A14:L14"/>
    <mergeCell ref="A15:L15"/>
    <mergeCell ref="A16:L16"/>
    <mergeCell ref="A9:L9"/>
    <mergeCell ref="A10:L10"/>
    <mergeCell ref="A11:L11"/>
    <mergeCell ref="A12:L12"/>
    <mergeCell ref="A5:L5"/>
    <mergeCell ref="A6:L6"/>
    <mergeCell ref="A7:L7"/>
    <mergeCell ref="A8:L8"/>
    <mergeCell ref="A1:L1"/>
    <mergeCell ref="A2:L2"/>
    <mergeCell ref="A3:L3"/>
    <mergeCell ref="A4:L4"/>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xml><?xml version="1.0" encoding="utf-8"?>
<worksheet xmlns="http://schemas.openxmlformats.org/spreadsheetml/2006/main" xmlns:r="http://schemas.openxmlformats.org/officeDocument/2006/relationships">
  <sheetPr>
    <pageSetUpPr fitToPage="1"/>
  </sheetPr>
  <dimension ref="A1:K131"/>
  <sheetViews>
    <sheetView workbookViewId="0" topLeftCell="A1">
      <selection activeCell="J18" sqref="J18"/>
    </sheetView>
  </sheetViews>
  <sheetFormatPr defaultColWidth="11.421875" defaultRowHeight="11.25" customHeight="1"/>
  <cols>
    <col min="1" max="1" width="21.00390625" style="65" customWidth="1"/>
    <col min="2" max="3" width="13.00390625" style="65" customWidth="1"/>
    <col min="4" max="4" width="12.57421875" style="65" customWidth="1"/>
    <col min="5" max="11" width="10.7109375" style="65" customWidth="1"/>
    <col min="12" max="12" width="10.7109375" style="67" customWidth="1"/>
    <col min="13" max="13" width="10.7109375" style="68" customWidth="1"/>
    <col min="14" max="14" width="10.57421875" style="68" customWidth="1"/>
    <col min="15" max="16384" width="10.7109375" style="68" customWidth="1"/>
  </cols>
  <sheetData>
    <row r="1" spans="1:11" ht="11.25" customHeight="1">
      <c r="A1" s="214" t="s">
        <v>127</v>
      </c>
      <c r="B1" s="214"/>
      <c r="C1" s="214"/>
      <c r="D1" s="214"/>
      <c r="E1" s="214"/>
      <c r="F1" s="214"/>
      <c r="G1" s="214"/>
      <c r="H1" s="214"/>
      <c r="I1" s="214"/>
      <c r="J1" s="214"/>
      <c r="K1" s="214"/>
    </row>
    <row r="2" spans="1:11" ht="11.25" customHeight="1">
      <c r="A2" s="212" t="s">
        <v>128</v>
      </c>
      <c r="B2" s="212"/>
      <c r="C2" s="212"/>
      <c r="D2" s="212"/>
      <c r="E2" s="212"/>
      <c r="F2" s="212"/>
      <c r="G2" s="212"/>
      <c r="H2" s="212"/>
      <c r="I2" s="212"/>
      <c r="J2" s="212"/>
      <c r="K2" s="212"/>
    </row>
    <row r="3" spans="1:11" ht="11.25" customHeight="1">
      <c r="A3" s="214"/>
      <c r="B3" s="214"/>
      <c r="C3" s="214"/>
      <c r="D3" s="214"/>
      <c r="E3" s="214"/>
      <c r="F3" s="214"/>
      <c r="G3" s="214"/>
      <c r="H3" s="214"/>
      <c r="I3" s="214"/>
      <c r="J3" s="214"/>
      <c r="K3" s="214"/>
    </row>
    <row r="4" spans="1:11" ht="11.25" customHeight="1">
      <c r="A4" s="214"/>
      <c r="B4" s="214"/>
      <c r="C4" s="214"/>
      <c r="D4" s="214"/>
      <c r="E4" s="214"/>
      <c r="F4" s="214"/>
      <c r="G4" s="214"/>
      <c r="H4" s="214"/>
      <c r="I4" s="214"/>
      <c r="J4" s="214"/>
      <c r="K4" s="214"/>
    </row>
    <row r="5" spans="1:11" ht="11.25" customHeight="1">
      <c r="A5" s="214" t="s">
        <v>2</v>
      </c>
      <c r="B5" s="214"/>
      <c r="C5" s="214"/>
      <c r="D5" s="214"/>
      <c r="E5" s="214"/>
      <c r="F5" s="214"/>
      <c r="G5" s="214"/>
      <c r="H5" s="214"/>
      <c r="I5" s="214"/>
      <c r="J5" s="214"/>
      <c r="K5" s="214"/>
    </row>
    <row r="6" spans="1:11" ht="11.25" customHeight="1">
      <c r="A6" s="214"/>
      <c r="B6" s="214"/>
      <c r="C6" s="214"/>
      <c r="D6" s="214"/>
      <c r="E6" s="214"/>
      <c r="F6" s="214"/>
      <c r="G6" s="214"/>
      <c r="H6" s="214"/>
      <c r="I6" s="214"/>
      <c r="J6" s="214"/>
      <c r="K6" s="214"/>
    </row>
    <row r="7" spans="1:11" ht="11.25" customHeight="1">
      <c r="A7" s="214" t="s">
        <v>3</v>
      </c>
      <c r="B7" s="214"/>
      <c r="C7" s="214"/>
      <c r="D7" s="214"/>
      <c r="E7" s="214"/>
      <c r="F7" s="214"/>
      <c r="G7" s="214"/>
      <c r="H7" s="214"/>
      <c r="I7" s="214"/>
      <c r="J7" s="214"/>
      <c r="K7" s="214"/>
    </row>
    <row r="8" spans="1:11" ht="11.25" customHeight="1">
      <c r="A8" s="214"/>
      <c r="B8" s="214"/>
      <c r="C8" s="214"/>
      <c r="D8" s="214"/>
      <c r="E8" s="214"/>
      <c r="F8" s="214"/>
      <c r="G8" s="214"/>
      <c r="H8" s="214"/>
      <c r="I8" s="214"/>
      <c r="J8" s="214"/>
      <c r="K8" s="214"/>
    </row>
    <row r="9" spans="1:11" ht="11.25" customHeight="1">
      <c r="A9" s="214" t="s">
        <v>4</v>
      </c>
      <c r="B9" s="214"/>
      <c r="C9" s="214"/>
      <c r="D9" s="214"/>
      <c r="E9" s="214"/>
      <c r="F9" s="214"/>
      <c r="G9" s="214"/>
      <c r="H9" s="214"/>
      <c r="I9" s="214"/>
      <c r="J9" s="214"/>
      <c r="K9" s="214"/>
    </row>
    <row r="10" spans="1:11" ht="11.25" customHeight="1">
      <c r="A10" s="214"/>
      <c r="B10" s="214"/>
      <c r="C10" s="214"/>
      <c r="D10" s="214"/>
      <c r="E10" s="214"/>
      <c r="F10" s="214"/>
      <c r="G10" s="214"/>
      <c r="H10" s="214"/>
      <c r="I10" s="214"/>
      <c r="J10" s="214"/>
      <c r="K10" s="214"/>
    </row>
    <row r="11" spans="1:11" ht="11.25" customHeight="1">
      <c r="A11" s="214"/>
      <c r="B11" s="214"/>
      <c r="C11" s="214"/>
      <c r="D11" s="214"/>
      <c r="E11" s="214"/>
      <c r="F11" s="214"/>
      <c r="G11" s="214"/>
      <c r="H11" s="214"/>
      <c r="I11" s="214"/>
      <c r="J11" s="214"/>
      <c r="K11" s="214"/>
    </row>
    <row r="12" spans="1:11" ht="11.25" customHeight="1">
      <c r="A12" s="214" t="s">
        <v>5</v>
      </c>
      <c r="B12" s="214"/>
      <c r="C12" s="214"/>
      <c r="D12" s="214"/>
      <c r="E12" s="214"/>
      <c r="F12" s="214"/>
      <c r="G12" s="214"/>
      <c r="H12" s="214"/>
      <c r="I12" s="214"/>
      <c r="J12" s="214"/>
      <c r="K12" s="214"/>
    </row>
    <row r="13" spans="1:11" ht="11.25" customHeight="1">
      <c r="A13" s="214"/>
      <c r="B13" s="214"/>
      <c r="C13" s="214"/>
      <c r="D13" s="214"/>
      <c r="E13" s="214"/>
      <c r="F13" s="214"/>
      <c r="G13" s="214"/>
      <c r="H13" s="214"/>
      <c r="I13" s="214"/>
      <c r="J13" s="214"/>
      <c r="K13" s="214"/>
    </row>
    <row r="14" spans="1:11" ht="11.25" customHeight="1">
      <c r="A14" s="214" t="s">
        <v>6</v>
      </c>
      <c r="B14" s="214"/>
      <c r="C14" s="214"/>
      <c r="D14" s="214"/>
      <c r="E14" s="214"/>
      <c r="F14" s="214"/>
      <c r="G14" s="214"/>
      <c r="H14" s="214"/>
      <c r="I14" s="214"/>
      <c r="J14" s="214"/>
      <c r="K14" s="214"/>
    </row>
    <row r="15" spans="1:11" ht="11.25" customHeight="1">
      <c r="A15" s="214" t="s">
        <v>129</v>
      </c>
      <c r="B15" s="214"/>
      <c r="C15" s="214"/>
      <c r="D15" s="214"/>
      <c r="E15" s="214"/>
      <c r="F15" s="214"/>
      <c r="G15" s="214"/>
      <c r="H15" s="214"/>
      <c r="I15" s="214"/>
      <c r="J15" s="214"/>
      <c r="K15" s="214"/>
    </row>
    <row r="16" spans="1:11" ht="11.25" customHeight="1">
      <c r="A16" s="214"/>
      <c r="B16" s="214"/>
      <c r="C16" s="214"/>
      <c r="D16" s="214"/>
      <c r="E16" s="214"/>
      <c r="F16" s="214"/>
      <c r="G16" s="214"/>
      <c r="H16" s="214"/>
      <c r="I16" s="214"/>
      <c r="J16" s="214"/>
      <c r="K16" s="214"/>
    </row>
    <row r="17" spans="1:11" ht="11.25" customHeight="1">
      <c r="A17" s="214"/>
      <c r="B17" s="214"/>
      <c r="C17" s="214"/>
      <c r="D17" s="214"/>
      <c r="E17" s="214"/>
      <c r="F17" s="214"/>
      <c r="G17" s="214"/>
      <c r="H17" s="214"/>
      <c r="I17" s="214"/>
      <c r="J17" s="214"/>
      <c r="K17" s="214"/>
    </row>
    <row r="18" spans="1:11" ht="11.25" customHeight="1">
      <c r="A18" s="69"/>
      <c r="B18" s="32"/>
      <c r="C18" s="32"/>
      <c r="D18" s="32"/>
      <c r="E18" s="32"/>
      <c r="F18" s="32"/>
      <c r="G18" s="32"/>
      <c r="H18" s="63"/>
      <c r="I18" s="63"/>
      <c r="J18" s="63"/>
      <c r="K18" s="70" t="s">
        <v>8</v>
      </c>
    </row>
    <row r="19" spans="1:11" ht="11.25" customHeight="1">
      <c r="A19" s="71"/>
      <c r="B19" s="215" t="s">
        <v>130</v>
      </c>
      <c r="C19" s="215"/>
      <c r="D19" s="215"/>
      <c r="E19" s="215"/>
      <c r="F19" s="215"/>
      <c r="G19" s="215"/>
      <c r="H19" s="215"/>
      <c r="I19" s="215"/>
      <c r="J19" s="215"/>
      <c r="K19" s="215"/>
    </row>
    <row r="20" spans="1:11" ht="11.25" customHeight="1">
      <c r="A20" s="72" t="s">
        <v>11</v>
      </c>
      <c r="B20" s="73"/>
      <c r="C20" s="32"/>
      <c r="D20" s="32"/>
      <c r="E20" s="74"/>
      <c r="F20" s="73"/>
      <c r="G20" s="32"/>
      <c r="H20" s="74"/>
      <c r="I20" s="73"/>
      <c r="J20" s="32"/>
      <c r="K20" s="74"/>
    </row>
    <row r="21" spans="1:11" ht="11.25" customHeight="1">
      <c r="A21" s="75" t="s">
        <v>15</v>
      </c>
      <c r="B21" s="216" t="s">
        <v>16</v>
      </c>
      <c r="C21" s="216"/>
      <c r="D21" s="77"/>
      <c r="E21" s="78"/>
      <c r="F21" s="76"/>
      <c r="G21" s="79" t="s">
        <v>17</v>
      </c>
      <c r="H21" s="80"/>
      <c r="I21" s="55"/>
      <c r="J21" s="63" t="s">
        <v>131</v>
      </c>
      <c r="K21" s="43"/>
    </row>
    <row r="22" spans="1:11" ht="11.25" customHeight="1">
      <c r="A22" s="76" t="s">
        <v>19</v>
      </c>
      <c r="B22" s="81" t="s">
        <v>22</v>
      </c>
      <c r="C22" s="81" t="s">
        <v>23</v>
      </c>
      <c r="D22" s="82"/>
      <c r="E22" s="83"/>
      <c r="F22" s="158" t="s">
        <v>132</v>
      </c>
      <c r="G22" s="158"/>
      <c r="H22" s="158"/>
      <c r="I22" s="82"/>
      <c r="J22" s="63"/>
      <c r="K22" s="83"/>
    </row>
    <row r="23" spans="1:11" ht="11.25" customHeight="1">
      <c r="A23" s="84"/>
      <c r="B23" s="213" t="s">
        <v>133</v>
      </c>
      <c r="C23" s="213"/>
      <c r="D23" s="85" t="s">
        <v>134</v>
      </c>
      <c r="E23" s="84" t="s">
        <v>25</v>
      </c>
      <c r="F23" s="11" t="s">
        <v>133</v>
      </c>
      <c r="G23" s="38" t="s">
        <v>134</v>
      </c>
      <c r="H23" s="11" t="s">
        <v>25</v>
      </c>
      <c r="I23" s="11" t="s">
        <v>133</v>
      </c>
      <c r="J23" s="38" t="s">
        <v>134</v>
      </c>
      <c r="K23" s="38" t="s">
        <v>131</v>
      </c>
    </row>
    <row r="24" spans="1:11" ht="11.25" customHeight="1">
      <c r="A24" s="86"/>
      <c r="B24" s="33"/>
      <c r="C24" s="33"/>
      <c r="D24" s="87"/>
      <c r="E24" s="88"/>
      <c r="F24" s="33"/>
      <c r="G24" s="88"/>
      <c r="H24" s="88"/>
      <c r="I24" s="88"/>
      <c r="J24" s="88"/>
      <c r="K24" s="88"/>
    </row>
    <row r="25" spans="1:11" ht="11.25" customHeight="1">
      <c r="A25" s="89" t="s">
        <v>26</v>
      </c>
      <c r="B25" s="37">
        <v>2569</v>
      </c>
      <c r="C25" s="37">
        <v>33</v>
      </c>
      <c r="D25" s="90">
        <v>2481</v>
      </c>
      <c r="E25" s="89">
        <f>SUM(B25:D25)</f>
        <v>5083</v>
      </c>
      <c r="F25" s="37">
        <v>451</v>
      </c>
      <c r="G25" s="91">
        <v>451</v>
      </c>
      <c r="H25" s="38">
        <f>SUM(F25:G25)</f>
        <v>902</v>
      </c>
      <c r="I25" s="38">
        <f aca="true" t="shared" si="0" ref="I25:I120">SUM(B25+C25+F25)</f>
        <v>3053</v>
      </c>
      <c r="J25" s="38">
        <f>D25+G25</f>
        <v>2932</v>
      </c>
      <c r="K25" s="38">
        <f aca="true" t="shared" si="1" ref="K25:K120">SUM(I25:J25)</f>
        <v>5985</v>
      </c>
    </row>
    <row r="26" spans="1:11" ht="11.25" customHeight="1">
      <c r="A26" s="89" t="s">
        <v>27</v>
      </c>
      <c r="B26" s="37">
        <v>4429</v>
      </c>
      <c r="C26" s="37">
        <v>0</v>
      </c>
      <c r="D26" s="90">
        <v>5446</v>
      </c>
      <c r="E26" s="89">
        <f>SUM(B26:D26)</f>
        <v>9875</v>
      </c>
      <c r="F26" s="37">
        <v>697</v>
      </c>
      <c r="G26" s="91">
        <v>130</v>
      </c>
      <c r="H26" s="38">
        <f>SUM(F26:G26)</f>
        <v>827</v>
      </c>
      <c r="I26" s="38">
        <f t="shared" si="0"/>
        <v>5126</v>
      </c>
      <c r="J26" s="38">
        <f aca="true" t="shared" si="2" ref="J26:J120">SUM(D26+G26)</f>
        <v>5576</v>
      </c>
      <c r="K26" s="38">
        <f t="shared" si="1"/>
        <v>10702</v>
      </c>
    </row>
    <row r="27" spans="1:11" ht="11.25" customHeight="1">
      <c r="A27" s="89" t="s">
        <v>28</v>
      </c>
      <c r="B27" s="37">
        <v>1201</v>
      </c>
      <c r="C27" s="37">
        <v>14</v>
      </c>
      <c r="D27" s="90">
        <v>1793</v>
      </c>
      <c r="E27" s="89">
        <f>SUM(B27:D27)</f>
        <v>3008</v>
      </c>
      <c r="F27" s="37">
        <v>120</v>
      </c>
      <c r="G27" s="91">
        <v>314</v>
      </c>
      <c r="H27" s="38">
        <f>SUM(F27:G27)</f>
        <v>434</v>
      </c>
      <c r="I27" s="38">
        <f t="shared" si="0"/>
        <v>1335</v>
      </c>
      <c r="J27" s="38">
        <f t="shared" si="2"/>
        <v>2107</v>
      </c>
      <c r="K27" s="38">
        <f t="shared" si="1"/>
        <v>3442</v>
      </c>
    </row>
    <row r="28" spans="1:11" ht="11.25" customHeight="1">
      <c r="A28" s="89" t="s">
        <v>29</v>
      </c>
      <c r="B28" s="37">
        <v>575</v>
      </c>
      <c r="C28" s="37">
        <v>1173</v>
      </c>
      <c r="D28" s="90">
        <v>4264</v>
      </c>
      <c r="E28" s="89">
        <f>SUM(B28:D28)</f>
        <v>6012</v>
      </c>
      <c r="F28" s="37">
        <v>284</v>
      </c>
      <c r="G28" s="91">
        <v>347</v>
      </c>
      <c r="H28" s="38">
        <f>SUM(F28:G28)</f>
        <v>631</v>
      </c>
      <c r="I28" s="38">
        <f t="shared" si="0"/>
        <v>2032</v>
      </c>
      <c r="J28" s="38">
        <f t="shared" si="2"/>
        <v>4611</v>
      </c>
      <c r="K28" s="38">
        <f t="shared" si="1"/>
        <v>6643</v>
      </c>
    </row>
    <row r="29" spans="1:11" ht="11.25" customHeight="1">
      <c r="A29" s="89" t="s">
        <v>30</v>
      </c>
      <c r="B29" s="37">
        <v>0</v>
      </c>
      <c r="C29" s="37">
        <v>217</v>
      </c>
      <c r="D29" s="90">
        <v>710</v>
      </c>
      <c r="E29" s="89">
        <f>SUM(B29:D29)</f>
        <v>927</v>
      </c>
      <c r="F29" s="37">
        <v>2</v>
      </c>
      <c r="G29" s="91">
        <v>3</v>
      </c>
      <c r="H29" s="38">
        <f>SUM(F29:G29)</f>
        <v>5</v>
      </c>
      <c r="I29" s="38">
        <f t="shared" si="0"/>
        <v>219</v>
      </c>
      <c r="J29" s="38">
        <f t="shared" si="2"/>
        <v>713</v>
      </c>
      <c r="K29" s="38">
        <f t="shared" si="1"/>
        <v>932</v>
      </c>
    </row>
    <row r="30" spans="1:11" ht="11.25" customHeight="1">
      <c r="A30" s="89" t="s">
        <v>31</v>
      </c>
      <c r="B30" s="37"/>
      <c r="C30" s="37"/>
      <c r="D30" s="90">
        <v>0</v>
      </c>
      <c r="E30" s="89"/>
      <c r="F30" s="37"/>
      <c r="G30" s="91"/>
      <c r="H30" s="38"/>
      <c r="I30" s="38">
        <f t="shared" si="0"/>
        <v>0</v>
      </c>
      <c r="J30" s="38">
        <f t="shared" si="2"/>
        <v>0</v>
      </c>
      <c r="K30" s="38">
        <f t="shared" si="1"/>
        <v>0</v>
      </c>
    </row>
    <row r="31" spans="1:11" ht="11.25" customHeight="1">
      <c r="A31" s="89" t="s">
        <v>32</v>
      </c>
      <c r="B31" s="37">
        <v>8719</v>
      </c>
      <c r="C31" s="37">
        <v>54327</v>
      </c>
      <c r="D31" s="90">
        <v>66986</v>
      </c>
      <c r="E31" s="89">
        <f aca="true" t="shared" si="3" ref="E31:E101">SUM(B31:D31)</f>
        <v>130032</v>
      </c>
      <c r="F31" s="37">
        <v>9830</v>
      </c>
      <c r="G31" s="91">
        <v>5720</v>
      </c>
      <c r="H31" s="38">
        <f aca="true" t="shared" si="4" ref="H31:H120">SUM(F31:G31)</f>
        <v>15550</v>
      </c>
      <c r="I31" s="38">
        <f t="shared" si="0"/>
        <v>72876</v>
      </c>
      <c r="J31" s="38">
        <f t="shared" si="2"/>
        <v>72706</v>
      </c>
      <c r="K31" s="38">
        <f t="shared" si="1"/>
        <v>145582</v>
      </c>
    </row>
    <row r="32" spans="1:11" ht="11.25" customHeight="1">
      <c r="A32" s="89" t="s">
        <v>33</v>
      </c>
      <c r="B32" s="37">
        <v>0</v>
      </c>
      <c r="C32" s="37">
        <v>0</v>
      </c>
      <c r="D32" s="90">
        <v>0</v>
      </c>
      <c r="E32" s="89">
        <f t="shared" si="3"/>
        <v>0</v>
      </c>
      <c r="F32" s="37">
        <v>0</v>
      </c>
      <c r="G32" s="91">
        <v>0</v>
      </c>
      <c r="H32" s="38">
        <f t="shared" si="4"/>
        <v>0</v>
      </c>
      <c r="I32" s="38">
        <f t="shared" si="0"/>
        <v>0</v>
      </c>
      <c r="J32" s="38">
        <f t="shared" si="2"/>
        <v>0</v>
      </c>
      <c r="K32" s="38">
        <f t="shared" si="1"/>
        <v>0</v>
      </c>
    </row>
    <row r="33" spans="1:11" ht="11.25" customHeight="1">
      <c r="A33" s="89" t="s">
        <v>34</v>
      </c>
      <c r="B33" s="37">
        <v>1</v>
      </c>
      <c r="C33" s="37">
        <v>96</v>
      </c>
      <c r="D33" s="90">
        <v>96</v>
      </c>
      <c r="E33" s="89">
        <f t="shared" si="3"/>
        <v>193</v>
      </c>
      <c r="F33" s="37">
        <v>1</v>
      </c>
      <c r="G33" s="91">
        <v>126</v>
      </c>
      <c r="H33" s="38">
        <f t="shared" si="4"/>
        <v>127</v>
      </c>
      <c r="I33" s="38">
        <f t="shared" si="0"/>
        <v>98</v>
      </c>
      <c r="J33" s="38">
        <f t="shared" si="2"/>
        <v>222</v>
      </c>
      <c r="K33" s="38">
        <f t="shared" si="1"/>
        <v>320</v>
      </c>
    </row>
    <row r="34" spans="1:11" ht="11.25" customHeight="1">
      <c r="A34" s="89" t="s">
        <v>35</v>
      </c>
      <c r="B34" s="37">
        <v>14828</v>
      </c>
      <c r="C34" s="37">
        <v>0</v>
      </c>
      <c r="D34" s="90">
        <v>10856</v>
      </c>
      <c r="E34" s="89">
        <f t="shared" si="3"/>
        <v>25684</v>
      </c>
      <c r="F34" s="37">
        <v>1092</v>
      </c>
      <c r="G34" s="91">
        <v>132</v>
      </c>
      <c r="H34" s="38">
        <f t="shared" si="4"/>
        <v>1224</v>
      </c>
      <c r="I34" s="38">
        <f t="shared" si="0"/>
        <v>15920</v>
      </c>
      <c r="J34" s="38">
        <f t="shared" si="2"/>
        <v>10988</v>
      </c>
      <c r="K34" s="38">
        <f t="shared" si="1"/>
        <v>26908</v>
      </c>
    </row>
    <row r="35" spans="1:11" ht="11.25" customHeight="1">
      <c r="A35" s="89" t="s">
        <v>36</v>
      </c>
      <c r="B35" s="37">
        <v>50363</v>
      </c>
      <c r="C35" s="37">
        <v>225273</v>
      </c>
      <c r="D35" s="90">
        <v>291027</v>
      </c>
      <c r="E35" s="89">
        <f t="shared" si="3"/>
        <v>566663</v>
      </c>
      <c r="F35" s="37">
        <v>46573</v>
      </c>
      <c r="G35" s="91">
        <v>42330</v>
      </c>
      <c r="H35" s="38">
        <f t="shared" si="4"/>
        <v>88903</v>
      </c>
      <c r="I35" s="38">
        <f t="shared" si="0"/>
        <v>322209</v>
      </c>
      <c r="J35" s="38">
        <f t="shared" si="2"/>
        <v>333357</v>
      </c>
      <c r="K35" s="38">
        <f t="shared" si="1"/>
        <v>655566</v>
      </c>
    </row>
    <row r="36" spans="1:11" ht="11.25" customHeight="1">
      <c r="A36" s="89" t="s">
        <v>37</v>
      </c>
      <c r="B36" s="37">
        <v>618</v>
      </c>
      <c r="C36" s="37">
        <v>180</v>
      </c>
      <c r="D36" s="90">
        <v>1550</v>
      </c>
      <c r="E36" s="89">
        <f t="shared" si="3"/>
        <v>2348</v>
      </c>
      <c r="F36" s="37">
        <v>69</v>
      </c>
      <c r="G36" s="91">
        <v>188</v>
      </c>
      <c r="H36" s="38">
        <f t="shared" si="4"/>
        <v>257</v>
      </c>
      <c r="I36" s="38">
        <f t="shared" si="0"/>
        <v>867</v>
      </c>
      <c r="J36" s="38">
        <f t="shared" si="2"/>
        <v>1738</v>
      </c>
      <c r="K36" s="38">
        <f t="shared" si="1"/>
        <v>2605</v>
      </c>
    </row>
    <row r="37" spans="1:11" ht="11.25" customHeight="1">
      <c r="A37" s="89" t="s">
        <v>38</v>
      </c>
      <c r="B37" s="37">
        <v>18588</v>
      </c>
      <c r="C37" s="37">
        <v>13027</v>
      </c>
      <c r="D37" s="90">
        <v>40972</v>
      </c>
      <c r="E37" s="89">
        <f t="shared" si="3"/>
        <v>72587</v>
      </c>
      <c r="F37" s="37">
        <v>1136</v>
      </c>
      <c r="G37" s="91">
        <v>946</v>
      </c>
      <c r="H37" s="38">
        <f t="shared" si="4"/>
        <v>2082</v>
      </c>
      <c r="I37" s="38">
        <f t="shared" si="0"/>
        <v>32751</v>
      </c>
      <c r="J37" s="38">
        <f t="shared" si="2"/>
        <v>41918</v>
      </c>
      <c r="K37" s="38">
        <f t="shared" si="1"/>
        <v>74669</v>
      </c>
    </row>
    <row r="38" spans="1:11" ht="11.25" customHeight="1">
      <c r="A38" s="89" t="s">
        <v>39</v>
      </c>
      <c r="B38" s="37">
        <v>0</v>
      </c>
      <c r="C38" s="37">
        <v>0</v>
      </c>
      <c r="D38" s="90">
        <v>0</v>
      </c>
      <c r="E38" s="89">
        <f t="shared" si="3"/>
        <v>0</v>
      </c>
      <c r="F38" s="37">
        <v>0</v>
      </c>
      <c r="G38" s="91">
        <v>0</v>
      </c>
      <c r="H38" s="38">
        <f t="shared" si="4"/>
        <v>0</v>
      </c>
      <c r="I38" s="38">
        <f t="shared" si="0"/>
        <v>0</v>
      </c>
      <c r="J38" s="38">
        <f t="shared" si="2"/>
        <v>0</v>
      </c>
      <c r="K38" s="38">
        <f t="shared" si="1"/>
        <v>0</v>
      </c>
    </row>
    <row r="39" spans="1:11" ht="11.25" customHeight="1">
      <c r="A39" s="89" t="s">
        <v>40</v>
      </c>
      <c r="B39" s="37">
        <v>5</v>
      </c>
      <c r="C39" s="37">
        <v>1</v>
      </c>
      <c r="D39" s="90">
        <v>23</v>
      </c>
      <c r="E39" s="89">
        <f t="shared" si="3"/>
        <v>29</v>
      </c>
      <c r="F39" s="37">
        <v>3</v>
      </c>
      <c r="G39" s="91">
        <v>2</v>
      </c>
      <c r="H39" s="38">
        <f t="shared" si="4"/>
        <v>5</v>
      </c>
      <c r="I39" s="38">
        <f t="shared" si="0"/>
        <v>9</v>
      </c>
      <c r="J39" s="38">
        <f t="shared" si="2"/>
        <v>25</v>
      </c>
      <c r="K39" s="38">
        <f t="shared" si="1"/>
        <v>34</v>
      </c>
    </row>
    <row r="40" spans="1:11" ht="11.25" customHeight="1">
      <c r="A40" s="89" t="s">
        <v>41</v>
      </c>
      <c r="B40" s="37">
        <v>37826</v>
      </c>
      <c r="C40" s="37">
        <v>1477</v>
      </c>
      <c r="D40" s="90">
        <v>253</v>
      </c>
      <c r="E40" s="89">
        <f t="shared" si="3"/>
        <v>39556</v>
      </c>
      <c r="F40" s="37">
        <v>6593</v>
      </c>
      <c r="G40" s="91">
        <v>1002</v>
      </c>
      <c r="H40" s="38">
        <f t="shared" si="4"/>
        <v>7595</v>
      </c>
      <c r="I40" s="38">
        <f t="shared" si="0"/>
        <v>45896</v>
      </c>
      <c r="J40" s="38">
        <f t="shared" si="2"/>
        <v>1255</v>
      </c>
      <c r="K40" s="38">
        <f t="shared" si="1"/>
        <v>47151</v>
      </c>
    </row>
    <row r="41" spans="1:11" ht="11.25" customHeight="1">
      <c r="A41" s="89" t="s">
        <v>42</v>
      </c>
      <c r="B41" s="37">
        <v>40957</v>
      </c>
      <c r="C41" s="37">
        <v>5495</v>
      </c>
      <c r="D41" s="90">
        <v>8426</v>
      </c>
      <c r="E41" s="89">
        <f t="shared" si="3"/>
        <v>54878</v>
      </c>
      <c r="F41" s="37">
        <v>30140</v>
      </c>
      <c r="G41" s="91">
        <v>8880</v>
      </c>
      <c r="H41" s="38">
        <f t="shared" si="4"/>
        <v>39020</v>
      </c>
      <c r="I41" s="38">
        <f t="shared" si="0"/>
        <v>76592</v>
      </c>
      <c r="J41" s="38">
        <f t="shared" si="2"/>
        <v>17306</v>
      </c>
      <c r="K41" s="38">
        <f t="shared" si="1"/>
        <v>93898</v>
      </c>
    </row>
    <row r="42" spans="1:11" ht="11.25" customHeight="1">
      <c r="A42" s="89" t="s">
        <v>43</v>
      </c>
      <c r="B42" s="37">
        <v>19903</v>
      </c>
      <c r="C42" s="37">
        <v>1766</v>
      </c>
      <c r="D42" s="90">
        <v>18461</v>
      </c>
      <c r="E42" s="89">
        <f t="shared" si="3"/>
        <v>40130</v>
      </c>
      <c r="F42" s="37">
        <v>988</v>
      </c>
      <c r="G42" s="91">
        <v>57</v>
      </c>
      <c r="H42" s="38">
        <f t="shared" si="4"/>
        <v>1045</v>
      </c>
      <c r="I42" s="38">
        <f t="shared" si="0"/>
        <v>22657</v>
      </c>
      <c r="J42" s="38">
        <f t="shared" si="2"/>
        <v>18518</v>
      </c>
      <c r="K42" s="38">
        <f t="shared" si="1"/>
        <v>41175</v>
      </c>
    </row>
    <row r="43" spans="1:11" ht="11.25" customHeight="1">
      <c r="A43" s="89" t="s">
        <v>44</v>
      </c>
      <c r="B43" s="37">
        <v>0</v>
      </c>
      <c r="C43" s="37">
        <v>101</v>
      </c>
      <c r="D43" s="90">
        <v>171</v>
      </c>
      <c r="E43" s="89">
        <f t="shared" si="3"/>
        <v>272</v>
      </c>
      <c r="F43" s="37">
        <v>0</v>
      </c>
      <c r="G43" s="91">
        <v>0</v>
      </c>
      <c r="H43" s="38">
        <f t="shared" si="4"/>
        <v>0</v>
      </c>
      <c r="I43" s="38">
        <f t="shared" si="0"/>
        <v>101</v>
      </c>
      <c r="J43" s="38">
        <f t="shared" si="2"/>
        <v>171</v>
      </c>
      <c r="K43" s="38">
        <f t="shared" si="1"/>
        <v>272</v>
      </c>
    </row>
    <row r="44" spans="1:11" ht="11.25" customHeight="1">
      <c r="A44" s="89" t="s">
        <v>45</v>
      </c>
      <c r="B44" s="37">
        <v>1181</v>
      </c>
      <c r="C44" s="37">
        <v>385</v>
      </c>
      <c r="D44" s="90">
        <v>3879</v>
      </c>
      <c r="E44" s="89">
        <f t="shared" si="3"/>
        <v>5445</v>
      </c>
      <c r="F44" s="37">
        <v>292</v>
      </c>
      <c r="G44" s="91">
        <v>376</v>
      </c>
      <c r="H44" s="38">
        <f t="shared" si="4"/>
        <v>668</v>
      </c>
      <c r="I44" s="38">
        <f t="shared" si="0"/>
        <v>1858</v>
      </c>
      <c r="J44" s="38">
        <f t="shared" si="2"/>
        <v>4255</v>
      </c>
      <c r="K44" s="38">
        <f t="shared" si="1"/>
        <v>6113</v>
      </c>
    </row>
    <row r="45" spans="1:11" ht="11.25" customHeight="1">
      <c r="A45" s="89" t="s">
        <v>46</v>
      </c>
      <c r="B45" s="37">
        <v>6411</v>
      </c>
      <c r="C45" s="37">
        <v>12651</v>
      </c>
      <c r="D45" s="90">
        <v>30399</v>
      </c>
      <c r="E45" s="89">
        <f t="shared" si="3"/>
        <v>49461</v>
      </c>
      <c r="F45" s="37">
        <v>6160</v>
      </c>
      <c r="G45" s="91">
        <v>5614</v>
      </c>
      <c r="H45" s="38">
        <f t="shared" si="4"/>
        <v>11774</v>
      </c>
      <c r="I45" s="38">
        <f t="shared" si="0"/>
        <v>25222</v>
      </c>
      <c r="J45" s="38">
        <f t="shared" si="2"/>
        <v>36013</v>
      </c>
      <c r="K45" s="38">
        <f t="shared" si="1"/>
        <v>61235</v>
      </c>
    </row>
    <row r="46" spans="1:11" ht="11.25" customHeight="1">
      <c r="A46" s="89" t="s">
        <v>47</v>
      </c>
      <c r="B46" s="37">
        <v>95690</v>
      </c>
      <c r="C46" s="37">
        <v>4165</v>
      </c>
      <c r="D46" s="90">
        <v>82986</v>
      </c>
      <c r="E46" s="89">
        <f t="shared" si="3"/>
        <v>182841</v>
      </c>
      <c r="F46" s="37">
        <v>116402</v>
      </c>
      <c r="G46" s="91">
        <v>91204</v>
      </c>
      <c r="H46" s="38">
        <f t="shared" si="4"/>
        <v>207606</v>
      </c>
      <c r="I46" s="38">
        <f t="shared" si="0"/>
        <v>216257</v>
      </c>
      <c r="J46" s="38">
        <f t="shared" si="2"/>
        <v>174190</v>
      </c>
      <c r="K46" s="38">
        <f t="shared" si="1"/>
        <v>390447</v>
      </c>
    </row>
    <row r="47" spans="1:11" ht="11.25" customHeight="1">
      <c r="A47" s="89" t="s">
        <v>48</v>
      </c>
      <c r="B47" s="37">
        <v>0</v>
      </c>
      <c r="C47" s="37">
        <v>0</v>
      </c>
      <c r="D47" s="90">
        <v>0</v>
      </c>
      <c r="E47" s="89">
        <f t="shared" si="3"/>
        <v>0</v>
      </c>
      <c r="F47" s="37">
        <v>0</v>
      </c>
      <c r="G47" s="91">
        <v>0</v>
      </c>
      <c r="H47" s="38">
        <f t="shared" si="4"/>
        <v>0</v>
      </c>
      <c r="I47" s="38">
        <f t="shared" si="0"/>
        <v>0</v>
      </c>
      <c r="J47" s="38">
        <f t="shared" si="2"/>
        <v>0</v>
      </c>
      <c r="K47" s="38">
        <f t="shared" si="1"/>
        <v>0</v>
      </c>
    </row>
    <row r="48" spans="1:11" ht="11.25" customHeight="1">
      <c r="A48" s="89" t="s">
        <v>49</v>
      </c>
      <c r="B48" s="37">
        <v>0</v>
      </c>
      <c r="C48" s="37">
        <v>0</v>
      </c>
      <c r="D48" s="90">
        <v>0</v>
      </c>
      <c r="E48" s="89">
        <f t="shared" si="3"/>
        <v>0</v>
      </c>
      <c r="F48" s="37">
        <v>0</v>
      </c>
      <c r="G48" s="91">
        <v>0</v>
      </c>
      <c r="H48" s="38">
        <f t="shared" si="4"/>
        <v>0</v>
      </c>
      <c r="I48" s="38">
        <f t="shared" si="0"/>
        <v>0</v>
      </c>
      <c r="J48" s="38">
        <f t="shared" si="2"/>
        <v>0</v>
      </c>
      <c r="K48" s="38">
        <f t="shared" si="1"/>
        <v>0</v>
      </c>
    </row>
    <row r="49" spans="1:11" ht="11.25" customHeight="1">
      <c r="A49" s="89" t="s">
        <v>50</v>
      </c>
      <c r="B49" s="37">
        <v>50810</v>
      </c>
      <c r="C49" s="37">
        <v>658</v>
      </c>
      <c r="D49" s="90">
        <v>44093</v>
      </c>
      <c r="E49" s="89">
        <f t="shared" si="3"/>
        <v>95561</v>
      </c>
      <c r="F49" s="37">
        <v>1753</v>
      </c>
      <c r="G49" s="91">
        <v>1356</v>
      </c>
      <c r="H49" s="38">
        <f t="shared" si="4"/>
        <v>3109</v>
      </c>
      <c r="I49" s="38">
        <f t="shared" si="0"/>
        <v>53221</v>
      </c>
      <c r="J49" s="38">
        <f t="shared" si="2"/>
        <v>45449</v>
      </c>
      <c r="K49" s="38">
        <f t="shared" si="1"/>
        <v>98670</v>
      </c>
    </row>
    <row r="50" spans="1:11" ht="11.25" customHeight="1">
      <c r="A50" s="89" t="s">
        <v>51</v>
      </c>
      <c r="B50" s="37">
        <v>1</v>
      </c>
      <c r="C50" s="37">
        <v>11</v>
      </c>
      <c r="D50" s="90">
        <v>17</v>
      </c>
      <c r="E50" s="89">
        <f t="shared" si="3"/>
        <v>29</v>
      </c>
      <c r="F50" s="37">
        <v>7</v>
      </c>
      <c r="G50" s="91">
        <v>12</v>
      </c>
      <c r="H50" s="38">
        <f t="shared" si="4"/>
        <v>19</v>
      </c>
      <c r="I50" s="38">
        <f t="shared" si="0"/>
        <v>19</v>
      </c>
      <c r="J50" s="38">
        <f t="shared" si="2"/>
        <v>29</v>
      </c>
      <c r="K50" s="38">
        <f t="shared" si="1"/>
        <v>48</v>
      </c>
    </row>
    <row r="51" spans="1:11" ht="11.25" customHeight="1">
      <c r="A51" s="89" t="s">
        <v>52</v>
      </c>
      <c r="B51" s="37">
        <v>70228</v>
      </c>
      <c r="C51" s="37">
        <v>13047</v>
      </c>
      <c r="D51" s="90">
        <v>2193454</v>
      </c>
      <c r="E51" s="89">
        <f t="shared" si="3"/>
        <v>2276729</v>
      </c>
      <c r="F51" s="37">
        <v>4956</v>
      </c>
      <c r="G51" s="91">
        <v>3146</v>
      </c>
      <c r="H51" s="38">
        <f t="shared" si="4"/>
        <v>8102</v>
      </c>
      <c r="I51" s="38">
        <f t="shared" si="0"/>
        <v>88231</v>
      </c>
      <c r="J51" s="38">
        <f t="shared" si="2"/>
        <v>2196600</v>
      </c>
      <c r="K51" s="38">
        <f t="shared" si="1"/>
        <v>2284831</v>
      </c>
    </row>
    <row r="52" spans="1:11" ht="11.25" customHeight="1">
      <c r="A52" s="89" t="s">
        <v>53</v>
      </c>
      <c r="B52" s="37">
        <v>0</v>
      </c>
      <c r="C52" s="37">
        <v>0</v>
      </c>
      <c r="D52" s="90">
        <v>0</v>
      </c>
      <c r="E52" s="89">
        <f t="shared" si="3"/>
        <v>0</v>
      </c>
      <c r="F52" s="37">
        <v>0</v>
      </c>
      <c r="G52" s="91">
        <v>0</v>
      </c>
      <c r="H52" s="38">
        <f t="shared" si="4"/>
        <v>0</v>
      </c>
      <c r="I52" s="38">
        <f t="shared" si="0"/>
        <v>0</v>
      </c>
      <c r="J52" s="38">
        <f t="shared" si="2"/>
        <v>0</v>
      </c>
      <c r="K52" s="38">
        <f t="shared" si="1"/>
        <v>0</v>
      </c>
    </row>
    <row r="53" spans="1:11" ht="11.25" customHeight="1">
      <c r="A53" s="89" t="s">
        <v>54</v>
      </c>
      <c r="B53" s="37">
        <v>0</v>
      </c>
      <c r="C53" s="37">
        <v>0</v>
      </c>
      <c r="D53" s="90">
        <v>0</v>
      </c>
      <c r="E53" s="89">
        <f t="shared" si="3"/>
        <v>0</v>
      </c>
      <c r="F53" s="37"/>
      <c r="G53" s="91">
        <v>0</v>
      </c>
      <c r="H53" s="38">
        <f t="shared" si="4"/>
        <v>0</v>
      </c>
      <c r="I53" s="38">
        <f t="shared" si="0"/>
        <v>0</v>
      </c>
      <c r="J53" s="38">
        <f t="shared" si="2"/>
        <v>0</v>
      </c>
      <c r="K53" s="38">
        <f t="shared" si="1"/>
        <v>0</v>
      </c>
    </row>
    <row r="54" spans="1:11" ht="11.25" customHeight="1">
      <c r="A54" s="89" t="s">
        <v>55</v>
      </c>
      <c r="B54" s="37">
        <v>0</v>
      </c>
      <c r="C54" s="37">
        <v>0</v>
      </c>
      <c r="D54" s="90">
        <v>0</v>
      </c>
      <c r="E54" s="89">
        <f t="shared" si="3"/>
        <v>0</v>
      </c>
      <c r="F54" s="37">
        <v>0</v>
      </c>
      <c r="G54" s="91">
        <v>0</v>
      </c>
      <c r="H54" s="38">
        <f t="shared" si="4"/>
        <v>0</v>
      </c>
      <c r="I54" s="38">
        <f t="shared" si="0"/>
        <v>0</v>
      </c>
      <c r="J54" s="38">
        <f t="shared" si="2"/>
        <v>0</v>
      </c>
      <c r="K54" s="38">
        <f t="shared" si="1"/>
        <v>0</v>
      </c>
    </row>
    <row r="55" spans="1:11" ht="11.25" customHeight="1">
      <c r="A55" s="89" t="s">
        <v>56</v>
      </c>
      <c r="B55" s="37">
        <v>62721</v>
      </c>
      <c r="C55" s="37">
        <v>136285</v>
      </c>
      <c r="D55" s="90">
        <v>249336</v>
      </c>
      <c r="E55" s="89">
        <f t="shared" si="3"/>
        <v>448342</v>
      </c>
      <c r="F55" s="37">
        <v>55469</v>
      </c>
      <c r="G55" s="91">
        <v>55074</v>
      </c>
      <c r="H55" s="38">
        <f t="shared" si="4"/>
        <v>110543</v>
      </c>
      <c r="I55" s="38">
        <f t="shared" si="0"/>
        <v>254475</v>
      </c>
      <c r="J55" s="38">
        <f t="shared" si="2"/>
        <v>304410</v>
      </c>
      <c r="K55" s="38">
        <f t="shared" si="1"/>
        <v>558885</v>
      </c>
    </row>
    <row r="56" spans="1:11" ht="11.25" customHeight="1">
      <c r="A56" s="89" t="s">
        <v>57</v>
      </c>
      <c r="B56" s="37">
        <v>3425</v>
      </c>
      <c r="C56" s="37">
        <v>1191</v>
      </c>
      <c r="D56" s="90">
        <v>7127</v>
      </c>
      <c r="E56" s="89">
        <f t="shared" si="3"/>
        <v>11743</v>
      </c>
      <c r="F56" s="37">
        <v>4024</v>
      </c>
      <c r="G56" s="91">
        <v>2784</v>
      </c>
      <c r="H56" s="38">
        <f t="shared" si="4"/>
        <v>6808</v>
      </c>
      <c r="I56" s="38">
        <f t="shared" si="0"/>
        <v>8640</v>
      </c>
      <c r="J56" s="38">
        <f t="shared" si="2"/>
        <v>9911</v>
      </c>
      <c r="K56" s="38">
        <f t="shared" si="1"/>
        <v>18551</v>
      </c>
    </row>
    <row r="57" spans="1:11" ht="11.25" customHeight="1">
      <c r="A57" s="89" t="s">
        <v>58</v>
      </c>
      <c r="B57" s="37">
        <v>18567</v>
      </c>
      <c r="C57" s="37">
        <v>55561</v>
      </c>
      <c r="D57" s="90">
        <v>74791</v>
      </c>
      <c r="E57" s="89">
        <f t="shared" si="3"/>
        <v>148919</v>
      </c>
      <c r="F57" s="37">
        <v>157620</v>
      </c>
      <c r="G57" s="91">
        <v>48661</v>
      </c>
      <c r="H57" s="38">
        <f t="shared" si="4"/>
        <v>206281</v>
      </c>
      <c r="I57" s="38">
        <f t="shared" si="0"/>
        <v>231748</v>
      </c>
      <c r="J57" s="38">
        <f t="shared" si="2"/>
        <v>123452</v>
      </c>
      <c r="K57" s="38">
        <f t="shared" si="1"/>
        <v>355200</v>
      </c>
    </row>
    <row r="58" spans="1:11" ht="11.25" customHeight="1">
      <c r="A58" s="89" t="s">
        <v>59</v>
      </c>
      <c r="B58" s="37">
        <v>518972</v>
      </c>
      <c r="C58" s="37">
        <v>360</v>
      </c>
      <c r="D58" s="90">
        <v>381627</v>
      </c>
      <c r="E58" s="89">
        <f t="shared" si="3"/>
        <v>900959</v>
      </c>
      <c r="F58" s="37">
        <v>14202</v>
      </c>
      <c r="G58" s="91">
        <v>9113</v>
      </c>
      <c r="H58" s="38">
        <f t="shared" si="4"/>
        <v>23315</v>
      </c>
      <c r="I58" s="38">
        <f t="shared" si="0"/>
        <v>533534</v>
      </c>
      <c r="J58" s="38">
        <f t="shared" si="2"/>
        <v>390740</v>
      </c>
      <c r="K58" s="38">
        <f t="shared" si="1"/>
        <v>924274</v>
      </c>
    </row>
    <row r="59" spans="1:11" ht="11.25" customHeight="1">
      <c r="A59" s="89" t="s">
        <v>60</v>
      </c>
      <c r="B59" s="37">
        <v>42286</v>
      </c>
      <c r="C59" s="37">
        <v>215414</v>
      </c>
      <c r="D59" s="90">
        <v>279922</v>
      </c>
      <c r="E59" s="89">
        <f t="shared" si="3"/>
        <v>537622</v>
      </c>
      <c r="F59" s="37">
        <v>65936</v>
      </c>
      <c r="G59" s="91">
        <v>57393</v>
      </c>
      <c r="H59" s="38">
        <f t="shared" si="4"/>
        <v>123329</v>
      </c>
      <c r="I59" s="38">
        <f t="shared" si="0"/>
        <v>323636</v>
      </c>
      <c r="J59" s="38">
        <f t="shared" si="2"/>
        <v>337315</v>
      </c>
      <c r="K59" s="38">
        <f t="shared" si="1"/>
        <v>660951</v>
      </c>
    </row>
    <row r="60" spans="1:11" ht="11.25" customHeight="1">
      <c r="A60" s="89" t="s">
        <v>61</v>
      </c>
      <c r="B60" s="37">
        <v>0</v>
      </c>
      <c r="C60" s="37">
        <v>0</v>
      </c>
      <c r="D60" s="90">
        <v>0</v>
      </c>
      <c r="E60" s="89">
        <f t="shared" si="3"/>
        <v>0</v>
      </c>
      <c r="F60" s="37">
        <v>0</v>
      </c>
      <c r="G60" s="91">
        <v>0</v>
      </c>
      <c r="H60" s="38">
        <f t="shared" si="4"/>
        <v>0</v>
      </c>
      <c r="I60" s="38">
        <f t="shared" si="0"/>
        <v>0</v>
      </c>
      <c r="J60" s="38">
        <f t="shared" si="2"/>
        <v>0</v>
      </c>
      <c r="K60" s="38">
        <f t="shared" si="1"/>
        <v>0</v>
      </c>
    </row>
    <row r="61" spans="1:11" ht="11.25" customHeight="1">
      <c r="A61" s="89" t="s">
        <v>62</v>
      </c>
      <c r="B61" s="37">
        <v>1175</v>
      </c>
      <c r="C61" s="37">
        <v>533</v>
      </c>
      <c r="D61" s="90">
        <v>1159</v>
      </c>
      <c r="E61" s="89">
        <f t="shared" si="3"/>
        <v>2867</v>
      </c>
      <c r="F61" s="37">
        <v>84</v>
      </c>
      <c r="G61" s="91">
        <v>43</v>
      </c>
      <c r="H61" s="38">
        <f t="shared" si="4"/>
        <v>127</v>
      </c>
      <c r="I61" s="38">
        <f t="shared" si="0"/>
        <v>1792</v>
      </c>
      <c r="J61" s="38">
        <f t="shared" si="2"/>
        <v>1202</v>
      </c>
      <c r="K61" s="38">
        <f t="shared" si="1"/>
        <v>2994</v>
      </c>
    </row>
    <row r="62" spans="1:11" ht="11.25" customHeight="1">
      <c r="A62" s="89" t="s">
        <v>63</v>
      </c>
      <c r="B62" s="37">
        <v>39409</v>
      </c>
      <c r="C62" s="37">
        <v>458</v>
      </c>
      <c r="D62" s="90">
        <v>32615</v>
      </c>
      <c r="E62" s="89">
        <f t="shared" si="3"/>
        <v>72482</v>
      </c>
      <c r="F62" s="37">
        <v>403</v>
      </c>
      <c r="G62" s="91">
        <v>322</v>
      </c>
      <c r="H62" s="38">
        <f t="shared" si="4"/>
        <v>725</v>
      </c>
      <c r="I62" s="38">
        <f t="shared" si="0"/>
        <v>40270</v>
      </c>
      <c r="J62" s="38">
        <f t="shared" si="2"/>
        <v>32937</v>
      </c>
      <c r="K62" s="38">
        <f t="shared" si="1"/>
        <v>73207</v>
      </c>
    </row>
    <row r="63" spans="1:11" ht="11.25" customHeight="1">
      <c r="A63" s="89" t="s">
        <v>64</v>
      </c>
      <c r="B63" s="37">
        <v>698</v>
      </c>
      <c r="C63" s="37">
        <v>63</v>
      </c>
      <c r="D63" s="90">
        <v>316</v>
      </c>
      <c r="E63" s="89">
        <f t="shared" si="3"/>
        <v>1077</v>
      </c>
      <c r="F63" s="37">
        <v>116</v>
      </c>
      <c r="G63" s="91">
        <v>151</v>
      </c>
      <c r="H63" s="38">
        <f t="shared" si="4"/>
        <v>267</v>
      </c>
      <c r="I63" s="38">
        <f t="shared" si="0"/>
        <v>877</v>
      </c>
      <c r="J63" s="38">
        <f t="shared" si="2"/>
        <v>467</v>
      </c>
      <c r="K63" s="38">
        <f t="shared" si="1"/>
        <v>1344</v>
      </c>
    </row>
    <row r="64" spans="1:11" ht="11.25" customHeight="1">
      <c r="A64" s="89" t="s">
        <v>65</v>
      </c>
      <c r="B64" s="37">
        <v>4238</v>
      </c>
      <c r="C64" s="37">
        <v>35</v>
      </c>
      <c r="D64" s="90">
        <v>5993</v>
      </c>
      <c r="E64" s="89">
        <f t="shared" si="3"/>
        <v>10266</v>
      </c>
      <c r="F64" s="37">
        <v>449</v>
      </c>
      <c r="G64" s="91">
        <v>394</v>
      </c>
      <c r="H64" s="38">
        <f t="shared" si="4"/>
        <v>843</v>
      </c>
      <c r="I64" s="38">
        <f t="shared" si="0"/>
        <v>4722</v>
      </c>
      <c r="J64" s="38">
        <f t="shared" si="2"/>
        <v>6387</v>
      </c>
      <c r="K64" s="38">
        <f t="shared" si="1"/>
        <v>11109</v>
      </c>
    </row>
    <row r="65" spans="1:11" ht="11.25" customHeight="1">
      <c r="A65" s="89" t="s">
        <v>66</v>
      </c>
      <c r="B65" s="37">
        <v>724</v>
      </c>
      <c r="C65" s="37">
        <v>908</v>
      </c>
      <c r="D65" s="90">
        <v>3251</v>
      </c>
      <c r="E65" s="89">
        <f t="shared" si="3"/>
        <v>4883</v>
      </c>
      <c r="F65" s="37">
        <v>5565</v>
      </c>
      <c r="G65" s="91">
        <v>342</v>
      </c>
      <c r="H65" s="38">
        <f t="shared" si="4"/>
        <v>5907</v>
      </c>
      <c r="I65" s="38">
        <f t="shared" si="0"/>
        <v>7197</v>
      </c>
      <c r="J65" s="38">
        <f t="shared" si="2"/>
        <v>3593</v>
      </c>
      <c r="K65" s="38">
        <f t="shared" si="1"/>
        <v>10790</v>
      </c>
    </row>
    <row r="66" spans="1:11" ht="11.25" customHeight="1">
      <c r="A66" s="89" t="s">
        <v>67</v>
      </c>
      <c r="B66" s="37">
        <v>20192</v>
      </c>
      <c r="C66" s="37">
        <v>4806</v>
      </c>
      <c r="D66" s="90">
        <v>19160</v>
      </c>
      <c r="E66" s="89">
        <f t="shared" si="3"/>
        <v>44158</v>
      </c>
      <c r="F66" s="37">
        <v>41158</v>
      </c>
      <c r="G66" s="91">
        <v>15436</v>
      </c>
      <c r="H66" s="38">
        <f t="shared" si="4"/>
        <v>56594</v>
      </c>
      <c r="I66" s="38">
        <f t="shared" si="0"/>
        <v>66156</v>
      </c>
      <c r="J66" s="38">
        <f t="shared" si="2"/>
        <v>34596</v>
      </c>
      <c r="K66" s="38">
        <f t="shared" si="1"/>
        <v>100752</v>
      </c>
    </row>
    <row r="67" spans="1:11" ht="11.25" customHeight="1">
      <c r="A67" s="89" t="s">
        <v>68</v>
      </c>
      <c r="B67" s="37">
        <v>2016</v>
      </c>
      <c r="C67" s="37">
        <v>544</v>
      </c>
      <c r="D67" s="90">
        <v>1767</v>
      </c>
      <c r="E67" s="89">
        <f t="shared" si="3"/>
        <v>4327</v>
      </c>
      <c r="F67" s="37">
        <v>680</v>
      </c>
      <c r="G67" s="91">
        <v>737</v>
      </c>
      <c r="H67" s="38">
        <f t="shared" si="4"/>
        <v>1417</v>
      </c>
      <c r="I67" s="38">
        <f t="shared" si="0"/>
        <v>3240</v>
      </c>
      <c r="J67" s="38">
        <f t="shared" si="2"/>
        <v>2504</v>
      </c>
      <c r="K67" s="38">
        <f t="shared" si="1"/>
        <v>5744</v>
      </c>
    </row>
    <row r="68" spans="1:11" ht="11.25" customHeight="1">
      <c r="A68" s="89" t="s">
        <v>69</v>
      </c>
      <c r="B68" s="37">
        <v>0</v>
      </c>
      <c r="C68" s="37">
        <v>0</v>
      </c>
      <c r="D68" s="90">
        <v>0</v>
      </c>
      <c r="E68" s="89">
        <f t="shared" si="3"/>
        <v>0</v>
      </c>
      <c r="F68" s="37">
        <v>0</v>
      </c>
      <c r="G68" s="91">
        <v>0</v>
      </c>
      <c r="H68" s="38">
        <f t="shared" si="4"/>
        <v>0</v>
      </c>
      <c r="I68" s="38">
        <f t="shared" si="0"/>
        <v>0</v>
      </c>
      <c r="J68" s="38">
        <f t="shared" si="2"/>
        <v>0</v>
      </c>
      <c r="K68" s="38">
        <f t="shared" si="1"/>
        <v>0</v>
      </c>
    </row>
    <row r="69" spans="1:11" ht="11.25" customHeight="1">
      <c r="A69" s="89" t="s">
        <v>70</v>
      </c>
      <c r="B69" s="37">
        <v>15533</v>
      </c>
      <c r="C69" s="37">
        <v>4294</v>
      </c>
      <c r="D69" s="90">
        <v>35938</v>
      </c>
      <c r="E69" s="89">
        <f t="shared" si="3"/>
        <v>55765</v>
      </c>
      <c r="F69" s="37">
        <v>46003</v>
      </c>
      <c r="G69" s="91">
        <v>80232</v>
      </c>
      <c r="H69" s="38">
        <f t="shared" si="4"/>
        <v>126235</v>
      </c>
      <c r="I69" s="38">
        <f t="shared" si="0"/>
        <v>65830</v>
      </c>
      <c r="J69" s="38">
        <f t="shared" si="2"/>
        <v>116170</v>
      </c>
      <c r="K69" s="38">
        <f t="shared" si="1"/>
        <v>182000</v>
      </c>
    </row>
    <row r="70" spans="1:11" ht="11.25" customHeight="1">
      <c r="A70" s="89" t="s">
        <v>71</v>
      </c>
      <c r="B70" s="37">
        <v>238</v>
      </c>
      <c r="C70" s="37">
        <v>11</v>
      </c>
      <c r="D70" s="90">
        <v>254</v>
      </c>
      <c r="E70" s="89">
        <f t="shared" si="3"/>
        <v>503</v>
      </c>
      <c r="F70" s="37">
        <v>85</v>
      </c>
      <c r="G70" s="91">
        <v>24</v>
      </c>
      <c r="H70" s="38">
        <f t="shared" si="4"/>
        <v>109</v>
      </c>
      <c r="I70" s="38">
        <f t="shared" si="0"/>
        <v>334</v>
      </c>
      <c r="J70" s="38">
        <f t="shared" si="2"/>
        <v>278</v>
      </c>
      <c r="K70" s="38">
        <f t="shared" si="1"/>
        <v>612</v>
      </c>
    </row>
    <row r="71" spans="1:11" ht="11.25" customHeight="1">
      <c r="A71" s="89" t="s">
        <v>72</v>
      </c>
      <c r="B71" s="37">
        <v>14376</v>
      </c>
      <c r="C71" s="37">
        <v>5365</v>
      </c>
      <c r="D71" s="90">
        <v>18819</v>
      </c>
      <c r="E71" s="89">
        <f t="shared" si="3"/>
        <v>38560</v>
      </c>
      <c r="F71" s="37">
        <v>1926</v>
      </c>
      <c r="G71" s="91">
        <v>1867</v>
      </c>
      <c r="H71" s="38">
        <f t="shared" si="4"/>
        <v>3793</v>
      </c>
      <c r="I71" s="38">
        <f t="shared" si="0"/>
        <v>21667</v>
      </c>
      <c r="J71" s="38">
        <f t="shared" si="2"/>
        <v>20686</v>
      </c>
      <c r="K71" s="38">
        <f t="shared" si="1"/>
        <v>42353</v>
      </c>
    </row>
    <row r="72" spans="1:11" ht="11.25" customHeight="1">
      <c r="A72" s="89" t="s">
        <v>73</v>
      </c>
      <c r="B72" s="37">
        <v>10406</v>
      </c>
      <c r="C72" s="37">
        <v>1010</v>
      </c>
      <c r="D72" s="90">
        <v>14221</v>
      </c>
      <c r="E72" s="89">
        <f t="shared" si="3"/>
        <v>25637</v>
      </c>
      <c r="F72" s="37">
        <v>2167</v>
      </c>
      <c r="G72" s="91">
        <v>2451</v>
      </c>
      <c r="H72" s="38">
        <f t="shared" si="4"/>
        <v>4618</v>
      </c>
      <c r="I72" s="38">
        <f t="shared" si="0"/>
        <v>13583</v>
      </c>
      <c r="J72" s="38">
        <f t="shared" si="2"/>
        <v>16672</v>
      </c>
      <c r="K72" s="38">
        <f t="shared" si="1"/>
        <v>30255</v>
      </c>
    </row>
    <row r="73" spans="1:11" ht="11.25" customHeight="1">
      <c r="A73" s="89" t="s">
        <v>74</v>
      </c>
      <c r="B73" s="37">
        <v>0</v>
      </c>
      <c r="C73" s="37">
        <v>18</v>
      </c>
      <c r="D73" s="90">
        <v>63</v>
      </c>
      <c r="E73" s="89">
        <f t="shared" si="3"/>
        <v>81</v>
      </c>
      <c r="F73" s="37">
        <v>0</v>
      </c>
      <c r="G73" s="91">
        <v>0</v>
      </c>
      <c r="H73" s="38">
        <f t="shared" si="4"/>
        <v>0</v>
      </c>
      <c r="I73" s="38">
        <f t="shared" si="0"/>
        <v>18</v>
      </c>
      <c r="J73" s="38">
        <f t="shared" si="2"/>
        <v>63</v>
      </c>
      <c r="K73" s="38">
        <f t="shared" si="1"/>
        <v>81</v>
      </c>
    </row>
    <row r="74" spans="1:11" ht="11.25" customHeight="1">
      <c r="A74" s="89" t="s">
        <v>75</v>
      </c>
      <c r="B74" s="37">
        <v>65449</v>
      </c>
      <c r="C74" s="37">
        <v>5128</v>
      </c>
      <c r="D74" s="90">
        <v>77468</v>
      </c>
      <c r="E74" s="89">
        <f t="shared" si="3"/>
        <v>148045</v>
      </c>
      <c r="F74" s="37">
        <v>13625</v>
      </c>
      <c r="G74" s="91">
        <v>9598</v>
      </c>
      <c r="H74" s="38">
        <f t="shared" si="4"/>
        <v>23223</v>
      </c>
      <c r="I74" s="38">
        <f t="shared" si="0"/>
        <v>84202</v>
      </c>
      <c r="J74" s="38">
        <f t="shared" si="2"/>
        <v>87066</v>
      </c>
      <c r="K74" s="38">
        <f t="shared" si="1"/>
        <v>171268</v>
      </c>
    </row>
    <row r="75" spans="1:11" ht="11.25" customHeight="1">
      <c r="A75" s="89" t="s">
        <v>76</v>
      </c>
      <c r="B75" s="37">
        <v>0</v>
      </c>
      <c r="C75" s="37">
        <v>0</v>
      </c>
      <c r="D75" s="90">
        <v>0</v>
      </c>
      <c r="E75" s="89">
        <f t="shared" si="3"/>
        <v>0</v>
      </c>
      <c r="F75" s="37">
        <v>0</v>
      </c>
      <c r="G75" s="91">
        <v>0</v>
      </c>
      <c r="H75" s="38">
        <f t="shared" si="4"/>
        <v>0</v>
      </c>
      <c r="I75" s="38">
        <f t="shared" si="0"/>
        <v>0</v>
      </c>
      <c r="J75" s="38">
        <f t="shared" si="2"/>
        <v>0</v>
      </c>
      <c r="K75" s="38">
        <f t="shared" si="1"/>
        <v>0</v>
      </c>
    </row>
    <row r="76" spans="1:11" ht="11.25" customHeight="1">
      <c r="A76" s="89" t="s">
        <v>77</v>
      </c>
      <c r="B76" s="37">
        <v>202061</v>
      </c>
      <c r="C76" s="37">
        <v>0</v>
      </c>
      <c r="D76" s="90">
        <v>112186</v>
      </c>
      <c r="E76" s="89">
        <f t="shared" si="3"/>
        <v>314247</v>
      </c>
      <c r="F76" s="37">
        <v>10279</v>
      </c>
      <c r="G76" s="91">
        <v>4690</v>
      </c>
      <c r="H76" s="38">
        <f t="shared" si="4"/>
        <v>14969</v>
      </c>
      <c r="I76" s="38">
        <f t="shared" si="0"/>
        <v>212340</v>
      </c>
      <c r="J76" s="38">
        <f t="shared" si="2"/>
        <v>116876</v>
      </c>
      <c r="K76" s="38">
        <f t="shared" si="1"/>
        <v>329216</v>
      </c>
    </row>
    <row r="77" spans="1:11" ht="11.25" customHeight="1">
      <c r="A77" s="89" t="s">
        <v>78</v>
      </c>
      <c r="B77" s="37">
        <v>85</v>
      </c>
      <c r="C77" s="37">
        <v>82</v>
      </c>
      <c r="D77" s="90">
        <v>297</v>
      </c>
      <c r="E77" s="89">
        <f t="shared" si="3"/>
        <v>464</v>
      </c>
      <c r="F77" s="37">
        <v>4</v>
      </c>
      <c r="G77" s="91">
        <v>1</v>
      </c>
      <c r="H77" s="38">
        <f t="shared" si="4"/>
        <v>5</v>
      </c>
      <c r="I77" s="38">
        <f t="shared" si="0"/>
        <v>171</v>
      </c>
      <c r="J77" s="38">
        <f t="shared" si="2"/>
        <v>298</v>
      </c>
      <c r="K77" s="38">
        <f t="shared" si="1"/>
        <v>469</v>
      </c>
    </row>
    <row r="78" spans="1:11" ht="11.25" customHeight="1">
      <c r="A78" s="89" t="s">
        <v>79</v>
      </c>
      <c r="B78" s="37">
        <v>0</v>
      </c>
      <c r="C78" s="37">
        <v>0</v>
      </c>
      <c r="D78" s="90">
        <v>0</v>
      </c>
      <c r="E78" s="89">
        <f t="shared" si="3"/>
        <v>0</v>
      </c>
      <c r="F78" s="37">
        <v>0</v>
      </c>
      <c r="G78" s="91">
        <v>0</v>
      </c>
      <c r="H78" s="38">
        <f t="shared" si="4"/>
        <v>0</v>
      </c>
      <c r="I78" s="38">
        <f t="shared" si="0"/>
        <v>0</v>
      </c>
      <c r="J78" s="38">
        <f t="shared" si="2"/>
        <v>0</v>
      </c>
      <c r="K78" s="38">
        <f t="shared" si="1"/>
        <v>0</v>
      </c>
    </row>
    <row r="79" spans="1:11" ht="11.25" customHeight="1">
      <c r="A79" s="89" t="s">
        <v>80</v>
      </c>
      <c r="B79" s="37">
        <v>251</v>
      </c>
      <c r="C79" s="37">
        <v>0</v>
      </c>
      <c r="D79" s="90">
        <v>243</v>
      </c>
      <c r="E79" s="89">
        <f t="shared" si="3"/>
        <v>494</v>
      </c>
      <c r="F79" s="37">
        <v>101</v>
      </c>
      <c r="G79" s="91">
        <v>119</v>
      </c>
      <c r="H79" s="38">
        <f t="shared" si="4"/>
        <v>220</v>
      </c>
      <c r="I79" s="38">
        <f t="shared" si="0"/>
        <v>352</v>
      </c>
      <c r="J79" s="38">
        <f t="shared" si="2"/>
        <v>362</v>
      </c>
      <c r="K79" s="38">
        <f t="shared" si="1"/>
        <v>714</v>
      </c>
    </row>
    <row r="80" spans="1:11" ht="11.25" customHeight="1">
      <c r="A80" s="89" t="s">
        <v>81</v>
      </c>
      <c r="B80" s="37">
        <v>0</v>
      </c>
      <c r="C80" s="37">
        <v>127</v>
      </c>
      <c r="D80" s="90">
        <v>176</v>
      </c>
      <c r="E80" s="89">
        <f t="shared" si="3"/>
        <v>303</v>
      </c>
      <c r="F80" s="37">
        <v>51</v>
      </c>
      <c r="G80" s="91">
        <v>54</v>
      </c>
      <c r="H80" s="38">
        <f t="shared" si="4"/>
        <v>105</v>
      </c>
      <c r="I80" s="38">
        <f t="shared" si="0"/>
        <v>178</v>
      </c>
      <c r="J80" s="38">
        <f t="shared" si="2"/>
        <v>230</v>
      </c>
      <c r="K80" s="38">
        <f t="shared" si="1"/>
        <v>408</v>
      </c>
    </row>
    <row r="81" spans="1:11" ht="11.25" customHeight="1">
      <c r="A81" s="89" t="s">
        <v>82</v>
      </c>
      <c r="B81" s="37">
        <v>0</v>
      </c>
      <c r="C81" s="37">
        <v>0</v>
      </c>
      <c r="D81" s="90">
        <v>0</v>
      </c>
      <c r="E81" s="89">
        <f t="shared" si="3"/>
        <v>0</v>
      </c>
      <c r="F81" s="37">
        <v>0</v>
      </c>
      <c r="G81" s="91">
        <v>0</v>
      </c>
      <c r="H81" s="38">
        <f t="shared" si="4"/>
        <v>0</v>
      </c>
      <c r="I81" s="38">
        <f t="shared" si="0"/>
        <v>0</v>
      </c>
      <c r="J81" s="38">
        <f t="shared" si="2"/>
        <v>0</v>
      </c>
      <c r="K81" s="38">
        <f t="shared" si="1"/>
        <v>0</v>
      </c>
    </row>
    <row r="82" spans="1:11" ht="11.25" customHeight="1">
      <c r="A82" s="89" t="s">
        <v>83</v>
      </c>
      <c r="B82" s="37">
        <v>119</v>
      </c>
      <c r="C82" s="37">
        <v>3</v>
      </c>
      <c r="D82" s="90">
        <v>156</v>
      </c>
      <c r="E82" s="89">
        <f t="shared" si="3"/>
        <v>278</v>
      </c>
      <c r="F82" s="37">
        <v>46</v>
      </c>
      <c r="G82" s="91">
        <v>45</v>
      </c>
      <c r="H82" s="38">
        <f t="shared" si="4"/>
        <v>91</v>
      </c>
      <c r="I82" s="38">
        <f t="shared" si="0"/>
        <v>168</v>
      </c>
      <c r="J82" s="38">
        <f t="shared" si="2"/>
        <v>201</v>
      </c>
      <c r="K82" s="38">
        <f t="shared" si="1"/>
        <v>369</v>
      </c>
    </row>
    <row r="83" spans="1:11" ht="11.25" customHeight="1">
      <c r="A83" s="89" t="s">
        <v>84</v>
      </c>
      <c r="B83" s="37">
        <v>8450</v>
      </c>
      <c r="C83" s="37">
        <v>336</v>
      </c>
      <c r="D83" s="90">
        <v>6171</v>
      </c>
      <c r="E83" s="89">
        <f t="shared" si="3"/>
        <v>14957</v>
      </c>
      <c r="F83" s="37">
        <v>1302</v>
      </c>
      <c r="G83" s="91">
        <v>908</v>
      </c>
      <c r="H83" s="38">
        <f t="shared" si="4"/>
        <v>2210</v>
      </c>
      <c r="I83" s="38">
        <f t="shared" si="0"/>
        <v>10088</v>
      </c>
      <c r="J83" s="38">
        <f t="shared" si="2"/>
        <v>7079</v>
      </c>
      <c r="K83" s="38">
        <f t="shared" si="1"/>
        <v>17167</v>
      </c>
    </row>
    <row r="84" spans="1:11" ht="11.25" customHeight="1">
      <c r="A84" s="89" t="s">
        <v>85</v>
      </c>
      <c r="B84" s="37">
        <v>0</v>
      </c>
      <c r="C84" s="37">
        <v>0</v>
      </c>
      <c r="D84" s="90">
        <v>0</v>
      </c>
      <c r="E84" s="89">
        <f t="shared" si="3"/>
        <v>0</v>
      </c>
      <c r="F84" s="37">
        <v>0</v>
      </c>
      <c r="G84" s="91">
        <v>0</v>
      </c>
      <c r="H84" s="38">
        <f t="shared" si="4"/>
        <v>0</v>
      </c>
      <c r="I84" s="38">
        <f t="shared" si="0"/>
        <v>0</v>
      </c>
      <c r="J84" s="38">
        <f t="shared" si="2"/>
        <v>0</v>
      </c>
      <c r="K84" s="38">
        <f t="shared" si="1"/>
        <v>0</v>
      </c>
    </row>
    <row r="85" spans="1:11" ht="11.25" customHeight="1">
      <c r="A85" s="89" t="s">
        <v>86</v>
      </c>
      <c r="B85" s="37">
        <v>0</v>
      </c>
      <c r="C85" s="37">
        <v>0</v>
      </c>
      <c r="D85" s="90">
        <v>0</v>
      </c>
      <c r="E85" s="89">
        <f t="shared" si="3"/>
        <v>0</v>
      </c>
      <c r="F85" s="37">
        <v>0</v>
      </c>
      <c r="G85" s="91">
        <v>0</v>
      </c>
      <c r="H85" s="38">
        <f t="shared" si="4"/>
        <v>0</v>
      </c>
      <c r="I85" s="38">
        <f t="shared" si="0"/>
        <v>0</v>
      </c>
      <c r="J85" s="38">
        <f t="shared" si="2"/>
        <v>0</v>
      </c>
      <c r="K85" s="38">
        <f t="shared" si="1"/>
        <v>0</v>
      </c>
    </row>
    <row r="86" spans="1:11" ht="11.25" customHeight="1">
      <c r="A86" s="89" t="s">
        <v>87</v>
      </c>
      <c r="B86" s="37">
        <v>0</v>
      </c>
      <c r="C86" s="37">
        <v>0</v>
      </c>
      <c r="D86" s="90">
        <v>0</v>
      </c>
      <c r="E86" s="89">
        <f t="shared" si="3"/>
        <v>0</v>
      </c>
      <c r="F86" s="37">
        <v>0</v>
      </c>
      <c r="G86" s="91">
        <v>0</v>
      </c>
      <c r="H86" s="38">
        <f t="shared" si="4"/>
        <v>0</v>
      </c>
      <c r="I86" s="38">
        <f t="shared" si="0"/>
        <v>0</v>
      </c>
      <c r="J86" s="38">
        <f t="shared" si="2"/>
        <v>0</v>
      </c>
      <c r="K86" s="38">
        <f t="shared" si="1"/>
        <v>0</v>
      </c>
    </row>
    <row r="87" spans="1:11" ht="11.25" customHeight="1">
      <c r="A87" s="89" t="s">
        <v>88</v>
      </c>
      <c r="B87" s="37">
        <v>0</v>
      </c>
      <c r="C87" s="37">
        <v>0</v>
      </c>
      <c r="D87" s="90">
        <v>0</v>
      </c>
      <c r="E87" s="89">
        <f t="shared" si="3"/>
        <v>0</v>
      </c>
      <c r="F87" s="37">
        <v>0</v>
      </c>
      <c r="G87" s="91">
        <v>0</v>
      </c>
      <c r="H87" s="38">
        <f t="shared" si="4"/>
        <v>0</v>
      </c>
      <c r="I87" s="38">
        <f t="shared" si="0"/>
        <v>0</v>
      </c>
      <c r="J87" s="38">
        <f t="shared" si="2"/>
        <v>0</v>
      </c>
      <c r="K87" s="38">
        <f t="shared" si="1"/>
        <v>0</v>
      </c>
    </row>
    <row r="88" spans="1:11" ht="11.25" customHeight="1">
      <c r="A88" s="89" t="s">
        <v>89</v>
      </c>
      <c r="B88" s="37">
        <v>521</v>
      </c>
      <c r="C88" s="37">
        <v>128</v>
      </c>
      <c r="D88" s="90">
        <v>1055</v>
      </c>
      <c r="E88" s="89">
        <f t="shared" si="3"/>
        <v>1704</v>
      </c>
      <c r="F88" s="37">
        <v>57</v>
      </c>
      <c r="G88" s="91">
        <v>83</v>
      </c>
      <c r="H88" s="38">
        <f t="shared" si="4"/>
        <v>140</v>
      </c>
      <c r="I88" s="38">
        <f t="shared" si="0"/>
        <v>706</v>
      </c>
      <c r="J88" s="38">
        <f t="shared" si="2"/>
        <v>1138</v>
      </c>
      <c r="K88" s="38">
        <f t="shared" si="1"/>
        <v>1844</v>
      </c>
    </row>
    <row r="89" spans="1:11" ht="11.25" customHeight="1">
      <c r="A89" s="89" t="s">
        <v>90</v>
      </c>
      <c r="B89" s="37">
        <v>5420</v>
      </c>
      <c r="C89" s="37">
        <v>81</v>
      </c>
      <c r="D89" s="90">
        <v>9151</v>
      </c>
      <c r="E89" s="89">
        <f t="shared" si="3"/>
        <v>14652</v>
      </c>
      <c r="F89" s="37">
        <v>369</v>
      </c>
      <c r="G89" s="91">
        <v>362</v>
      </c>
      <c r="H89" s="38">
        <f t="shared" si="4"/>
        <v>731</v>
      </c>
      <c r="I89" s="38">
        <f t="shared" si="0"/>
        <v>5870</v>
      </c>
      <c r="J89" s="38">
        <f t="shared" si="2"/>
        <v>9513</v>
      </c>
      <c r="K89" s="38">
        <f t="shared" si="1"/>
        <v>15383</v>
      </c>
    </row>
    <row r="90" spans="1:11" ht="11.25" customHeight="1">
      <c r="A90" s="89" t="s">
        <v>91</v>
      </c>
      <c r="B90" s="37">
        <v>113</v>
      </c>
      <c r="C90" s="37">
        <v>10</v>
      </c>
      <c r="D90" s="90">
        <v>133</v>
      </c>
      <c r="E90" s="89">
        <f t="shared" si="3"/>
        <v>256</v>
      </c>
      <c r="F90" s="37">
        <v>0</v>
      </c>
      <c r="G90" s="91">
        <v>5</v>
      </c>
      <c r="H90" s="38">
        <f t="shared" si="4"/>
        <v>5</v>
      </c>
      <c r="I90" s="38">
        <f t="shared" si="0"/>
        <v>123</v>
      </c>
      <c r="J90" s="38">
        <f t="shared" si="2"/>
        <v>138</v>
      </c>
      <c r="K90" s="38">
        <f t="shared" si="1"/>
        <v>261</v>
      </c>
    </row>
    <row r="91" spans="1:11" ht="11.25" customHeight="1">
      <c r="A91" s="89" t="s">
        <v>92</v>
      </c>
      <c r="B91" s="37">
        <v>22162</v>
      </c>
      <c r="C91" s="37">
        <v>11400</v>
      </c>
      <c r="D91" s="90">
        <v>34202</v>
      </c>
      <c r="E91" s="89">
        <f t="shared" si="3"/>
        <v>67764</v>
      </c>
      <c r="F91" s="37">
        <v>7208</v>
      </c>
      <c r="G91" s="91">
        <v>8787</v>
      </c>
      <c r="H91" s="38">
        <f t="shared" si="4"/>
        <v>15995</v>
      </c>
      <c r="I91" s="38">
        <f t="shared" si="0"/>
        <v>40770</v>
      </c>
      <c r="J91" s="38">
        <f t="shared" si="2"/>
        <v>42989</v>
      </c>
      <c r="K91" s="38">
        <f t="shared" si="1"/>
        <v>83759</v>
      </c>
    </row>
    <row r="92" spans="1:11" ht="11.25" customHeight="1">
      <c r="A92" s="89" t="s">
        <v>93</v>
      </c>
      <c r="B92" s="37">
        <v>23469</v>
      </c>
      <c r="C92" s="37">
        <v>0</v>
      </c>
      <c r="D92" s="90">
        <v>40982</v>
      </c>
      <c r="E92" s="89">
        <f t="shared" si="3"/>
        <v>64451</v>
      </c>
      <c r="F92" s="37">
        <v>792</v>
      </c>
      <c r="G92" s="91">
        <v>475</v>
      </c>
      <c r="H92" s="38">
        <f t="shared" si="4"/>
        <v>1267</v>
      </c>
      <c r="I92" s="38">
        <f t="shared" si="0"/>
        <v>24261</v>
      </c>
      <c r="J92" s="38">
        <f t="shared" si="2"/>
        <v>41457</v>
      </c>
      <c r="K92" s="38">
        <f t="shared" si="1"/>
        <v>65718</v>
      </c>
    </row>
    <row r="93" spans="1:11" ht="11.25" customHeight="1">
      <c r="A93" s="89" t="s">
        <v>94</v>
      </c>
      <c r="B93" s="37">
        <v>56522</v>
      </c>
      <c r="C93" s="37">
        <v>0</v>
      </c>
      <c r="D93" s="90">
        <v>84131</v>
      </c>
      <c r="E93" s="89">
        <f t="shared" si="3"/>
        <v>140653</v>
      </c>
      <c r="F93" s="37">
        <v>549</v>
      </c>
      <c r="G93" s="91">
        <v>588</v>
      </c>
      <c r="H93" s="38">
        <f t="shared" si="4"/>
        <v>1137</v>
      </c>
      <c r="I93" s="38">
        <f t="shared" si="0"/>
        <v>57071</v>
      </c>
      <c r="J93" s="38">
        <f t="shared" si="2"/>
        <v>84719</v>
      </c>
      <c r="K93" s="38">
        <f t="shared" si="1"/>
        <v>141790</v>
      </c>
    </row>
    <row r="94" spans="1:11" ht="11.25" customHeight="1">
      <c r="A94" s="89" t="s">
        <v>95</v>
      </c>
      <c r="B94" s="37">
        <v>37223</v>
      </c>
      <c r="C94" s="37">
        <v>1892</v>
      </c>
      <c r="D94" s="90">
        <v>42515</v>
      </c>
      <c r="E94" s="89">
        <f t="shared" si="3"/>
        <v>81630</v>
      </c>
      <c r="F94" s="37">
        <v>2245</v>
      </c>
      <c r="G94" s="91">
        <v>1796</v>
      </c>
      <c r="H94" s="38">
        <f t="shared" si="4"/>
        <v>4041</v>
      </c>
      <c r="I94" s="38">
        <f t="shared" si="0"/>
        <v>41360</v>
      </c>
      <c r="J94" s="38">
        <f t="shared" si="2"/>
        <v>44311</v>
      </c>
      <c r="K94" s="38">
        <f t="shared" si="1"/>
        <v>85671</v>
      </c>
    </row>
    <row r="95" spans="1:11" ht="11.25" customHeight="1">
      <c r="A95" s="89" t="s">
        <v>96</v>
      </c>
      <c r="B95" s="37">
        <v>0</v>
      </c>
      <c r="C95" s="37">
        <v>200</v>
      </c>
      <c r="D95" s="90">
        <v>144</v>
      </c>
      <c r="E95" s="89">
        <f t="shared" si="3"/>
        <v>344</v>
      </c>
      <c r="F95" s="37">
        <v>49</v>
      </c>
      <c r="G95" s="91">
        <v>98</v>
      </c>
      <c r="H95" s="38">
        <f t="shared" si="4"/>
        <v>147</v>
      </c>
      <c r="I95" s="38">
        <f t="shared" si="0"/>
        <v>249</v>
      </c>
      <c r="J95" s="38">
        <f t="shared" si="2"/>
        <v>242</v>
      </c>
      <c r="K95" s="38">
        <f t="shared" si="1"/>
        <v>491</v>
      </c>
    </row>
    <row r="96" spans="1:11" ht="11.25" customHeight="1">
      <c r="A96" s="89" t="s">
        <v>97</v>
      </c>
      <c r="B96" s="37">
        <v>54623</v>
      </c>
      <c r="C96" s="37">
        <v>930</v>
      </c>
      <c r="D96" s="90">
        <v>67875</v>
      </c>
      <c r="E96" s="89">
        <f t="shared" si="3"/>
        <v>123428</v>
      </c>
      <c r="F96" s="37">
        <v>7413</v>
      </c>
      <c r="G96" s="91">
        <v>5137</v>
      </c>
      <c r="H96" s="38">
        <f t="shared" si="4"/>
        <v>12550</v>
      </c>
      <c r="I96" s="38">
        <f t="shared" si="0"/>
        <v>62966</v>
      </c>
      <c r="J96" s="38">
        <f t="shared" si="2"/>
        <v>73012</v>
      </c>
      <c r="K96" s="38">
        <f t="shared" si="1"/>
        <v>135978</v>
      </c>
    </row>
    <row r="97" spans="1:11" ht="11.25" customHeight="1">
      <c r="A97" s="89" t="s">
        <v>98</v>
      </c>
      <c r="B97" s="37">
        <v>202</v>
      </c>
      <c r="C97" s="37">
        <v>0</v>
      </c>
      <c r="D97" s="90">
        <v>308</v>
      </c>
      <c r="E97" s="89">
        <f t="shared" si="3"/>
        <v>510</v>
      </c>
      <c r="F97" s="37">
        <v>18</v>
      </c>
      <c r="G97" s="91">
        <v>10</v>
      </c>
      <c r="H97" s="38">
        <f t="shared" si="4"/>
        <v>28</v>
      </c>
      <c r="I97" s="38">
        <f t="shared" si="0"/>
        <v>220</v>
      </c>
      <c r="J97" s="38">
        <f t="shared" si="2"/>
        <v>318</v>
      </c>
      <c r="K97" s="38">
        <f t="shared" si="1"/>
        <v>538</v>
      </c>
    </row>
    <row r="98" spans="1:11" ht="11.25" customHeight="1">
      <c r="A98" s="89" t="s">
        <v>99</v>
      </c>
      <c r="B98" s="37">
        <v>4400</v>
      </c>
      <c r="C98" s="37">
        <v>244</v>
      </c>
      <c r="D98" s="90">
        <v>7143</v>
      </c>
      <c r="E98" s="89">
        <f t="shared" si="3"/>
        <v>11787</v>
      </c>
      <c r="F98" s="37">
        <v>1075</v>
      </c>
      <c r="G98" s="91">
        <v>314</v>
      </c>
      <c r="H98" s="38">
        <f t="shared" si="4"/>
        <v>1389</v>
      </c>
      <c r="I98" s="38">
        <f t="shared" si="0"/>
        <v>5719</v>
      </c>
      <c r="J98" s="38">
        <f t="shared" si="2"/>
        <v>7457</v>
      </c>
      <c r="K98" s="38">
        <f t="shared" si="1"/>
        <v>13176</v>
      </c>
    </row>
    <row r="99" spans="1:11" ht="11.25" customHeight="1">
      <c r="A99" s="89" t="s">
        <v>100</v>
      </c>
      <c r="B99" s="37">
        <v>386</v>
      </c>
      <c r="C99" s="37">
        <v>97</v>
      </c>
      <c r="D99" s="90">
        <v>542</v>
      </c>
      <c r="E99" s="89">
        <f t="shared" si="3"/>
        <v>1025</v>
      </c>
      <c r="F99" s="37">
        <v>18</v>
      </c>
      <c r="G99" s="91">
        <v>30</v>
      </c>
      <c r="H99" s="38">
        <f t="shared" si="4"/>
        <v>48</v>
      </c>
      <c r="I99" s="38">
        <f t="shared" si="0"/>
        <v>501</v>
      </c>
      <c r="J99" s="38">
        <f t="shared" si="2"/>
        <v>572</v>
      </c>
      <c r="K99" s="38">
        <f t="shared" si="1"/>
        <v>1073</v>
      </c>
    </row>
    <row r="100" spans="1:11" ht="11.25" customHeight="1">
      <c r="A100" s="89" t="s">
        <v>101</v>
      </c>
      <c r="B100" s="37"/>
      <c r="C100" s="37">
        <v>0</v>
      </c>
      <c r="D100" s="90">
        <v>0</v>
      </c>
      <c r="E100" s="89">
        <f t="shared" si="3"/>
        <v>0</v>
      </c>
      <c r="F100" s="37"/>
      <c r="G100" s="91">
        <v>0</v>
      </c>
      <c r="H100" s="38">
        <f t="shared" si="4"/>
        <v>0</v>
      </c>
      <c r="I100" s="38">
        <f t="shared" si="0"/>
        <v>0</v>
      </c>
      <c r="J100" s="38">
        <f t="shared" si="2"/>
        <v>0</v>
      </c>
      <c r="K100" s="38">
        <f t="shared" si="1"/>
        <v>0</v>
      </c>
    </row>
    <row r="101" spans="1:11" ht="11.25" customHeight="1">
      <c r="A101" s="89" t="s">
        <v>102</v>
      </c>
      <c r="B101" s="37">
        <v>0</v>
      </c>
      <c r="C101" s="37">
        <v>0</v>
      </c>
      <c r="D101" s="90">
        <v>0</v>
      </c>
      <c r="E101" s="89">
        <f t="shared" si="3"/>
        <v>0</v>
      </c>
      <c r="F101" s="37">
        <v>0</v>
      </c>
      <c r="G101" s="91">
        <v>0</v>
      </c>
      <c r="H101" s="38">
        <f t="shared" si="4"/>
        <v>0</v>
      </c>
      <c r="I101" s="38">
        <f t="shared" si="0"/>
        <v>0</v>
      </c>
      <c r="J101" s="38">
        <f t="shared" si="2"/>
        <v>0</v>
      </c>
      <c r="K101" s="38">
        <f t="shared" si="1"/>
        <v>0</v>
      </c>
    </row>
    <row r="102" spans="1:11" ht="11.25" customHeight="1">
      <c r="A102" s="89" t="s">
        <v>103</v>
      </c>
      <c r="B102" s="37"/>
      <c r="C102" s="37">
        <v>0</v>
      </c>
      <c r="D102" s="90">
        <v>0</v>
      </c>
      <c r="E102" s="89"/>
      <c r="F102" s="37">
        <v>0</v>
      </c>
      <c r="G102" s="91">
        <v>0</v>
      </c>
      <c r="H102" s="38">
        <f t="shared" si="4"/>
        <v>0</v>
      </c>
      <c r="I102" s="38">
        <f t="shared" si="0"/>
        <v>0</v>
      </c>
      <c r="J102" s="38">
        <f t="shared" si="2"/>
        <v>0</v>
      </c>
      <c r="K102" s="38">
        <f t="shared" si="1"/>
        <v>0</v>
      </c>
    </row>
    <row r="103" spans="1:11" ht="11.25" customHeight="1">
      <c r="A103" s="89" t="s">
        <v>104</v>
      </c>
      <c r="B103" s="37">
        <v>0</v>
      </c>
      <c r="C103" s="37">
        <v>0</v>
      </c>
      <c r="D103" s="90">
        <v>0</v>
      </c>
      <c r="E103" s="89">
        <f aca="true" t="shared" si="5" ref="E103:E116">SUM(B103:D103)</f>
        <v>0</v>
      </c>
      <c r="F103" s="37">
        <v>0</v>
      </c>
      <c r="G103" s="91">
        <v>0</v>
      </c>
      <c r="H103" s="38">
        <f t="shared" si="4"/>
        <v>0</v>
      </c>
      <c r="I103" s="38">
        <f t="shared" si="0"/>
        <v>0</v>
      </c>
      <c r="J103" s="38">
        <f t="shared" si="2"/>
        <v>0</v>
      </c>
      <c r="K103" s="38">
        <f t="shared" si="1"/>
        <v>0</v>
      </c>
    </row>
    <row r="104" spans="1:11" ht="11.25" customHeight="1">
      <c r="A104" s="89" t="s">
        <v>105</v>
      </c>
      <c r="B104" s="37">
        <v>1557</v>
      </c>
      <c r="C104" s="37">
        <v>12</v>
      </c>
      <c r="D104" s="90">
        <v>416</v>
      </c>
      <c r="E104" s="89">
        <f t="shared" si="5"/>
        <v>1985</v>
      </c>
      <c r="F104" s="37">
        <v>51</v>
      </c>
      <c r="G104" s="91">
        <v>141</v>
      </c>
      <c r="H104" s="38">
        <f t="shared" si="4"/>
        <v>192</v>
      </c>
      <c r="I104" s="38">
        <f t="shared" si="0"/>
        <v>1620</v>
      </c>
      <c r="J104" s="38">
        <f t="shared" si="2"/>
        <v>557</v>
      </c>
      <c r="K104" s="38">
        <f t="shared" si="1"/>
        <v>2177</v>
      </c>
    </row>
    <row r="105" spans="1:11" ht="11.25" customHeight="1">
      <c r="A105" s="89" t="s">
        <v>106</v>
      </c>
      <c r="B105" s="37">
        <v>0</v>
      </c>
      <c r="C105" s="37">
        <v>0</v>
      </c>
      <c r="D105" s="90">
        <v>0</v>
      </c>
      <c r="E105" s="89">
        <f t="shared" si="5"/>
        <v>0</v>
      </c>
      <c r="F105" s="37">
        <v>0</v>
      </c>
      <c r="G105" s="91">
        <v>0</v>
      </c>
      <c r="H105" s="38">
        <f t="shared" si="4"/>
        <v>0</v>
      </c>
      <c r="I105" s="38">
        <f t="shared" si="0"/>
        <v>0</v>
      </c>
      <c r="J105" s="38">
        <f t="shared" si="2"/>
        <v>0</v>
      </c>
      <c r="K105" s="38">
        <f t="shared" si="1"/>
        <v>0</v>
      </c>
    </row>
    <row r="106" spans="1:11" ht="11.25" customHeight="1">
      <c r="A106" s="89" t="s">
        <v>107</v>
      </c>
      <c r="B106" s="37">
        <v>13746</v>
      </c>
      <c r="C106" s="37">
        <v>10890</v>
      </c>
      <c r="D106" s="90">
        <v>22728</v>
      </c>
      <c r="E106" s="89">
        <f t="shared" si="5"/>
        <v>47364</v>
      </c>
      <c r="F106" s="37">
        <v>27444</v>
      </c>
      <c r="G106" s="91">
        <v>8917</v>
      </c>
      <c r="H106" s="38">
        <f t="shared" si="4"/>
        <v>36361</v>
      </c>
      <c r="I106" s="38">
        <f t="shared" si="0"/>
        <v>52080</v>
      </c>
      <c r="J106" s="38">
        <f t="shared" si="2"/>
        <v>31645</v>
      </c>
      <c r="K106" s="38">
        <f t="shared" si="1"/>
        <v>83725</v>
      </c>
    </row>
    <row r="107" spans="1:11" ht="11.25" customHeight="1">
      <c r="A107" s="89" t="s">
        <v>108</v>
      </c>
      <c r="B107" s="37">
        <v>3093</v>
      </c>
      <c r="C107" s="37">
        <v>713</v>
      </c>
      <c r="D107" s="90">
        <v>2505</v>
      </c>
      <c r="E107" s="89">
        <f t="shared" si="5"/>
        <v>6311</v>
      </c>
      <c r="F107" s="37">
        <v>1172</v>
      </c>
      <c r="G107" s="91">
        <v>1383</v>
      </c>
      <c r="H107" s="38">
        <f t="shared" si="4"/>
        <v>2555</v>
      </c>
      <c r="I107" s="38">
        <f t="shared" si="0"/>
        <v>4978</v>
      </c>
      <c r="J107" s="38">
        <f t="shared" si="2"/>
        <v>3888</v>
      </c>
      <c r="K107" s="38">
        <f t="shared" si="1"/>
        <v>8866</v>
      </c>
    </row>
    <row r="108" spans="1:11" ht="11.25" customHeight="1">
      <c r="A108" s="89" t="s">
        <v>109</v>
      </c>
      <c r="B108" s="37">
        <v>50413</v>
      </c>
      <c r="C108" s="37">
        <v>22199</v>
      </c>
      <c r="D108" s="90">
        <v>128549</v>
      </c>
      <c r="E108" s="89">
        <f t="shared" si="5"/>
        <v>201161</v>
      </c>
      <c r="F108" s="37">
        <v>2103</v>
      </c>
      <c r="G108" s="91">
        <v>2928</v>
      </c>
      <c r="H108" s="38">
        <f t="shared" si="4"/>
        <v>5031</v>
      </c>
      <c r="I108" s="38">
        <f t="shared" si="0"/>
        <v>74715</v>
      </c>
      <c r="J108" s="38">
        <f t="shared" si="2"/>
        <v>131477</v>
      </c>
      <c r="K108" s="38">
        <f t="shared" si="1"/>
        <v>206192</v>
      </c>
    </row>
    <row r="109" spans="1:11" ht="11.25" customHeight="1">
      <c r="A109" s="89" t="s">
        <v>110</v>
      </c>
      <c r="B109" s="37">
        <v>180343</v>
      </c>
      <c r="C109" s="37">
        <v>37551</v>
      </c>
      <c r="D109" s="90">
        <v>214268</v>
      </c>
      <c r="E109" s="89">
        <f t="shared" si="5"/>
        <v>432162</v>
      </c>
      <c r="F109" s="37">
        <v>71735</v>
      </c>
      <c r="G109" s="91">
        <v>26180</v>
      </c>
      <c r="H109" s="38">
        <f t="shared" si="4"/>
        <v>97915</v>
      </c>
      <c r="I109" s="38">
        <f t="shared" si="0"/>
        <v>289629</v>
      </c>
      <c r="J109" s="38">
        <f t="shared" si="2"/>
        <v>240448</v>
      </c>
      <c r="K109" s="38">
        <f t="shared" si="1"/>
        <v>530077</v>
      </c>
    </row>
    <row r="110" spans="1:11" ht="11.25" customHeight="1">
      <c r="A110" s="89" t="s">
        <v>111</v>
      </c>
      <c r="B110" s="37">
        <v>618</v>
      </c>
      <c r="C110" s="37">
        <v>741</v>
      </c>
      <c r="D110" s="90">
        <v>1923</v>
      </c>
      <c r="E110" s="89">
        <f t="shared" si="5"/>
        <v>3282</v>
      </c>
      <c r="F110" s="37">
        <v>222</v>
      </c>
      <c r="G110" s="91">
        <v>566</v>
      </c>
      <c r="H110" s="38">
        <f t="shared" si="4"/>
        <v>788</v>
      </c>
      <c r="I110" s="38">
        <f t="shared" si="0"/>
        <v>1581</v>
      </c>
      <c r="J110" s="38">
        <f t="shared" si="2"/>
        <v>2489</v>
      </c>
      <c r="K110" s="38">
        <f t="shared" si="1"/>
        <v>4070</v>
      </c>
    </row>
    <row r="111" spans="1:11" ht="11.25" customHeight="1">
      <c r="A111" s="89" t="s">
        <v>112</v>
      </c>
      <c r="B111" s="37">
        <v>291</v>
      </c>
      <c r="C111" s="37">
        <v>171</v>
      </c>
      <c r="D111" s="90">
        <v>645</v>
      </c>
      <c r="E111" s="89">
        <f t="shared" si="5"/>
        <v>1107</v>
      </c>
      <c r="F111" s="37">
        <v>335</v>
      </c>
      <c r="G111" s="91">
        <v>233</v>
      </c>
      <c r="H111" s="38">
        <f t="shared" si="4"/>
        <v>568</v>
      </c>
      <c r="I111" s="38">
        <f t="shared" si="0"/>
        <v>797</v>
      </c>
      <c r="J111" s="38">
        <f t="shared" si="2"/>
        <v>878</v>
      </c>
      <c r="K111" s="38">
        <f t="shared" si="1"/>
        <v>1675</v>
      </c>
    </row>
    <row r="112" spans="1:11" ht="11.25" customHeight="1">
      <c r="A112" s="89" t="s">
        <v>113</v>
      </c>
      <c r="B112" s="37">
        <v>0</v>
      </c>
      <c r="C112" s="37">
        <v>0</v>
      </c>
      <c r="D112" s="90">
        <v>0</v>
      </c>
      <c r="E112" s="89">
        <f t="shared" si="5"/>
        <v>0</v>
      </c>
      <c r="F112" s="37">
        <v>0</v>
      </c>
      <c r="G112" s="91">
        <v>0</v>
      </c>
      <c r="H112" s="38">
        <f t="shared" si="4"/>
        <v>0</v>
      </c>
      <c r="I112" s="38">
        <f t="shared" si="0"/>
        <v>0</v>
      </c>
      <c r="J112" s="38">
        <f t="shared" si="2"/>
        <v>0</v>
      </c>
      <c r="K112" s="38">
        <f t="shared" si="1"/>
        <v>0</v>
      </c>
    </row>
    <row r="113" spans="1:11" ht="11.25" customHeight="1">
      <c r="A113" s="89" t="s">
        <v>114</v>
      </c>
      <c r="B113" s="37">
        <v>0</v>
      </c>
      <c r="C113" s="37">
        <v>0</v>
      </c>
      <c r="D113" s="90"/>
      <c r="E113" s="89">
        <f t="shared" si="5"/>
        <v>0</v>
      </c>
      <c r="F113" s="37">
        <v>0</v>
      </c>
      <c r="G113" s="91">
        <v>0</v>
      </c>
      <c r="H113" s="38">
        <f t="shared" si="4"/>
        <v>0</v>
      </c>
      <c r="I113" s="38">
        <f t="shared" si="0"/>
        <v>0</v>
      </c>
      <c r="J113" s="38">
        <f t="shared" si="2"/>
        <v>0</v>
      </c>
      <c r="K113" s="38">
        <f t="shared" si="1"/>
        <v>0</v>
      </c>
    </row>
    <row r="114" spans="1:11" ht="11.25" customHeight="1">
      <c r="A114" s="89" t="s">
        <v>115</v>
      </c>
      <c r="B114" s="37">
        <v>30844</v>
      </c>
      <c r="C114" s="37">
        <v>113</v>
      </c>
      <c r="D114" s="90">
        <v>25940</v>
      </c>
      <c r="E114" s="89">
        <f t="shared" si="5"/>
        <v>56897</v>
      </c>
      <c r="F114" s="37">
        <v>800</v>
      </c>
      <c r="G114" s="91">
        <v>379</v>
      </c>
      <c r="H114" s="38">
        <f t="shared" si="4"/>
        <v>1179</v>
      </c>
      <c r="I114" s="38">
        <f t="shared" si="0"/>
        <v>31757</v>
      </c>
      <c r="J114" s="38">
        <f t="shared" si="2"/>
        <v>26319</v>
      </c>
      <c r="K114" s="38">
        <f t="shared" si="1"/>
        <v>58076</v>
      </c>
    </row>
    <row r="115" spans="1:11" ht="11.25" customHeight="1">
      <c r="A115" s="89" t="s">
        <v>116</v>
      </c>
      <c r="B115" s="37">
        <v>0</v>
      </c>
      <c r="C115" s="37">
        <v>0</v>
      </c>
      <c r="D115" s="90">
        <v>0</v>
      </c>
      <c r="E115" s="89">
        <f t="shared" si="5"/>
        <v>0</v>
      </c>
      <c r="F115" s="37">
        <v>0</v>
      </c>
      <c r="G115" s="91">
        <v>0</v>
      </c>
      <c r="H115" s="38">
        <f t="shared" si="4"/>
        <v>0</v>
      </c>
      <c r="I115" s="38">
        <f t="shared" si="0"/>
        <v>0</v>
      </c>
      <c r="J115" s="38">
        <f t="shared" si="2"/>
        <v>0</v>
      </c>
      <c r="K115" s="38">
        <f t="shared" si="1"/>
        <v>0</v>
      </c>
    </row>
    <row r="116" spans="1:11" ht="11.25" customHeight="1">
      <c r="A116" s="89" t="s">
        <v>117</v>
      </c>
      <c r="B116" s="37"/>
      <c r="C116" s="37">
        <v>0</v>
      </c>
      <c r="D116" s="90">
        <v>0</v>
      </c>
      <c r="E116" s="89">
        <f t="shared" si="5"/>
        <v>0</v>
      </c>
      <c r="F116" s="37">
        <v>0</v>
      </c>
      <c r="G116" s="91">
        <v>0</v>
      </c>
      <c r="H116" s="38">
        <f t="shared" si="4"/>
        <v>0</v>
      </c>
      <c r="I116" s="38">
        <f t="shared" si="0"/>
        <v>0</v>
      </c>
      <c r="J116" s="38">
        <f t="shared" si="2"/>
        <v>0</v>
      </c>
      <c r="K116" s="38">
        <f t="shared" si="1"/>
        <v>0</v>
      </c>
    </row>
    <row r="117" spans="1:11" ht="11.25" customHeight="1">
      <c r="A117" s="89" t="s">
        <v>118</v>
      </c>
      <c r="B117" s="37">
        <v>0</v>
      </c>
      <c r="C117" s="37">
        <v>0</v>
      </c>
      <c r="D117" s="90">
        <v>0</v>
      </c>
      <c r="E117" s="89"/>
      <c r="F117" s="37">
        <v>0</v>
      </c>
      <c r="G117" s="91">
        <v>0</v>
      </c>
      <c r="H117" s="38">
        <f t="shared" si="4"/>
        <v>0</v>
      </c>
      <c r="I117" s="38">
        <f t="shared" si="0"/>
        <v>0</v>
      </c>
      <c r="J117" s="38">
        <f t="shared" si="2"/>
        <v>0</v>
      </c>
      <c r="K117" s="38">
        <f t="shared" si="1"/>
        <v>0</v>
      </c>
    </row>
    <row r="118" spans="1:11" ht="11.25" customHeight="1">
      <c r="A118" s="89" t="s">
        <v>119</v>
      </c>
      <c r="B118" s="37">
        <v>0</v>
      </c>
      <c r="C118" s="37">
        <v>0</v>
      </c>
      <c r="D118" s="90">
        <v>0</v>
      </c>
      <c r="E118" s="89">
        <f>SUM(B118:D118)</f>
        <v>0</v>
      </c>
      <c r="F118" s="37">
        <v>0</v>
      </c>
      <c r="G118" s="91">
        <v>0</v>
      </c>
      <c r="H118" s="38">
        <f t="shared" si="4"/>
        <v>0</v>
      </c>
      <c r="I118" s="38">
        <f t="shared" si="0"/>
        <v>0</v>
      </c>
      <c r="J118" s="38">
        <f t="shared" si="2"/>
        <v>0</v>
      </c>
      <c r="K118" s="38">
        <f t="shared" si="1"/>
        <v>0</v>
      </c>
    </row>
    <row r="119" spans="1:11" ht="11.25" customHeight="1">
      <c r="A119" s="89" t="s">
        <v>120</v>
      </c>
      <c r="B119" s="37">
        <v>0</v>
      </c>
      <c r="C119" s="37">
        <v>0</v>
      </c>
      <c r="D119" s="90">
        <v>0</v>
      </c>
      <c r="E119" s="89">
        <f>SUM(B119:D119)</f>
        <v>0</v>
      </c>
      <c r="F119" s="37">
        <v>0</v>
      </c>
      <c r="G119" s="91">
        <v>0</v>
      </c>
      <c r="H119" s="38">
        <f t="shared" si="4"/>
        <v>0</v>
      </c>
      <c r="I119" s="38">
        <f t="shared" si="0"/>
        <v>0</v>
      </c>
      <c r="J119" s="38">
        <f t="shared" si="2"/>
        <v>0</v>
      </c>
      <c r="K119" s="38">
        <f t="shared" si="1"/>
        <v>0</v>
      </c>
    </row>
    <row r="120" spans="1:11" ht="11.25" customHeight="1">
      <c r="A120" s="89" t="s">
        <v>121</v>
      </c>
      <c r="B120" s="37">
        <v>0</v>
      </c>
      <c r="C120" s="37">
        <v>0</v>
      </c>
      <c r="D120" s="90">
        <v>0</v>
      </c>
      <c r="E120" s="89">
        <f>SUM(B120:D120)</f>
        <v>0</v>
      </c>
      <c r="F120" s="37">
        <v>0</v>
      </c>
      <c r="G120" s="91">
        <v>0</v>
      </c>
      <c r="H120" s="38">
        <f t="shared" si="4"/>
        <v>0</v>
      </c>
      <c r="I120" s="38">
        <f t="shared" si="0"/>
        <v>0</v>
      </c>
      <c r="J120" s="38">
        <f t="shared" si="2"/>
        <v>0</v>
      </c>
      <c r="K120" s="38">
        <f t="shared" si="1"/>
        <v>0</v>
      </c>
    </row>
    <row r="121" spans="1:11" ht="11.25" customHeight="1">
      <c r="A121" s="89"/>
      <c r="B121" s="85"/>
      <c r="C121" s="85"/>
      <c r="D121" s="91"/>
      <c r="E121" s="89"/>
      <c r="F121" s="85"/>
      <c r="G121" s="91"/>
      <c r="H121" s="38"/>
      <c r="I121" s="38"/>
      <c r="J121" s="38"/>
      <c r="K121" s="38"/>
    </row>
    <row r="122" spans="1:11" ht="11.25" customHeight="1">
      <c r="A122" s="88"/>
      <c r="B122" s="92"/>
      <c r="C122" s="92"/>
      <c r="D122" s="38"/>
      <c r="E122" s="89"/>
      <c r="F122" s="88"/>
      <c r="G122" s="87"/>
      <c r="H122" s="88"/>
      <c r="I122" s="38"/>
      <c r="J122" s="88"/>
      <c r="K122" s="88"/>
    </row>
    <row r="123" spans="1:11" ht="11.25" customHeight="1">
      <c r="A123" s="11"/>
      <c r="B123" s="38">
        <f>SUM(B25:B122)</f>
        <v>1942240</v>
      </c>
      <c r="C123" s="38">
        <f>SUM(C25:C122)</f>
        <v>854001</v>
      </c>
      <c r="D123" s="38">
        <f>SUM(D25:D120)</f>
        <v>4816554</v>
      </c>
      <c r="E123" s="38">
        <f>SUM(E25:E120)</f>
        <v>7612795</v>
      </c>
      <c r="F123" s="85">
        <f>SUM(F25:F120)</f>
        <v>772499</v>
      </c>
      <c r="G123" s="38">
        <f>SUM(G25:G120)</f>
        <v>511187</v>
      </c>
      <c r="H123" s="38">
        <f>F123+G123</f>
        <v>1283686</v>
      </c>
      <c r="I123" s="38">
        <f>SUM(I25:I120)</f>
        <v>3568740</v>
      </c>
      <c r="J123" s="38">
        <f>D123+G123</f>
        <v>5327741</v>
      </c>
      <c r="K123" s="38">
        <f>E123+H123</f>
        <v>8896481</v>
      </c>
    </row>
    <row r="124" spans="1:11" ht="11.25" customHeight="1">
      <c r="A124" s="30"/>
      <c r="B124" s="30"/>
      <c r="C124" s="30"/>
      <c r="D124" s="30"/>
      <c r="E124" s="30"/>
      <c r="F124" s="30"/>
      <c r="G124" s="30"/>
      <c r="H124" s="30"/>
      <c r="I124" s="30"/>
      <c r="J124" s="30"/>
      <c r="K124" s="30"/>
    </row>
    <row r="125" spans="1:11" ht="11.25" customHeight="1">
      <c r="A125" s="63"/>
      <c r="B125" s="63"/>
      <c r="C125" s="63"/>
      <c r="D125" s="63"/>
      <c r="E125" s="63"/>
      <c r="F125" s="63"/>
      <c r="G125" s="63"/>
      <c r="H125" s="63"/>
      <c r="I125" s="63"/>
      <c r="J125" s="63"/>
      <c r="K125" s="63"/>
    </row>
    <row r="126" spans="1:11" ht="11.25" customHeight="1">
      <c r="A126" s="64" t="s">
        <v>123</v>
      </c>
      <c r="B126" s="64"/>
      <c r="C126" s="64"/>
      <c r="D126" s="64"/>
      <c r="E126" s="64"/>
      <c r="F126" s="64"/>
      <c r="G126" s="64"/>
      <c r="H126" s="64"/>
      <c r="I126" s="64"/>
      <c r="J126" s="64"/>
      <c r="K126" s="64"/>
    </row>
    <row r="127" spans="1:11" ht="11.25" customHeight="1">
      <c r="A127" s="64"/>
      <c r="B127" s="64"/>
      <c r="C127" s="64"/>
      <c r="D127" s="64"/>
      <c r="E127" s="64"/>
      <c r="F127" s="64"/>
      <c r="G127" s="64"/>
      <c r="H127" s="64"/>
      <c r="I127" s="64"/>
      <c r="J127" s="64"/>
      <c r="K127" s="64"/>
    </row>
    <row r="128" spans="1:11" ht="11.25" customHeight="1">
      <c r="A128" s="64" t="s">
        <v>124</v>
      </c>
      <c r="B128" s="64"/>
      <c r="C128" s="64"/>
      <c r="D128" s="64"/>
      <c r="E128" s="64"/>
      <c r="F128" s="64"/>
      <c r="G128" s="64"/>
      <c r="H128" s="64"/>
      <c r="I128" s="64"/>
      <c r="J128" s="64"/>
      <c r="K128" s="64"/>
    </row>
    <row r="130" ht="11.25" customHeight="1">
      <c r="A130" s="66" t="s">
        <v>135</v>
      </c>
    </row>
    <row r="131" ht="11.25" customHeight="1">
      <c r="A131" s="64" t="s">
        <v>136</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B23:C23"/>
    <mergeCell ref="A17:K17"/>
    <mergeCell ref="B19:K19"/>
    <mergeCell ref="B21:C21"/>
    <mergeCell ref="F22:H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0.xml><?xml version="1.0" encoding="utf-8"?>
<worksheet xmlns="http://schemas.openxmlformats.org/spreadsheetml/2006/main" xmlns:r="http://schemas.openxmlformats.org/officeDocument/2006/relationships">
  <sheetPr>
    <pageSetUpPr fitToPage="1"/>
  </sheetPr>
  <dimension ref="A1:V131"/>
  <sheetViews>
    <sheetView workbookViewId="0" topLeftCell="A111">
      <pane ySplit="14" topLeftCell="BM179" activePane="bottomLeft" state="frozen"/>
      <selection pane="topLeft" activeCell="A111" sqref="A111"/>
      <selection pane="bottomLeft" activeCell="I198" sqref="I198"/>
    </sheetView>
  </sheetViews>
  <sheetFormatPr defaultColWidth="11.421875" defaultRowHeight="11.25" customHeight="1"/>
  <cols>
    <col min="1" max="1" width="21.00390625" style="65" customWidth="1"/>
    <col min="2" max="3" width="13.00390625" style="65" customWidth="1"/>
    <col min="4" max="4" width="12.57421875" style="65" customWidth="1"/>
    <col min="5" max="11" width="10.7109375" style="65" customWidth="1"/>
    <col min="12" max="12" width="0" style="86" hidden="1" customWidth="1"/>
    <col min="13" max="14" width="10.7109375" style="65" customWidth="1"/>
    <col min="15" max="15" width="10.57421875" style="65" customWidth="1"/>
    <col min="16" max="22" width="10.7109375" style="65" customWidth="1"/>
    <col min="23" max="16384" width="10.7109375" style="68" customWidth="1"/>
  </cols>
  <sheetData>
    <row r="1" spans="1:22" ht="11.25" customHeight="1">
      <c r="A1" s="214" t="s">
        <v>0</v>
      </c>
      <c r="B1" s="214"/>
      <c r="C1" s="214"/>
      <c r="D1" s="214"/>
      <c r="E1" s="214"/>
      <c r="F1" s="214"/>
      <c r="G1" s="214"/>
      <c r="H1" s="214"/>
      <c r="I1" s="214"/>
      <c r="J1" s="214"/>
      <c r="K1" s="214"/>
      <c r="L1" s="214"/>
      <c r="M1" s="105"/>
      <c r="N1" s="105"/>
      <c r="O1" s="105"/>
      <c r="P1" s="105"/>
      <c r="Q1" s="105"/>
      <c r="R1" s="105"/>
      <c r="S1" s="105"/>
      <c r="T1" s="105"/>
      <c r="U1" s="105"/>
      <c r="V1" s="105"/>
    </row>
    <row r="2" spans="1:22" ht="11.25" customHeight="1">
      <c r="A2" s="212" t="s">
        <v>128</v>
      </c>
      <c r="B2" s="212"/>
      <c r="C2" s="212"/>
      <c r="D2" s="212"/>
      <c r="E2" s="212"/>
      <c r="F2" s="212"/>
      <c r="G2" s="212"/>
      <c r="H2" s="212"/>
      <c r="I2" s="212"/>
      <c r="J2" s="212"/>
      <c r="K2" s="212"/>
      <c r="L2" s="212"/>
      <c r="M2" s="105"/>
      <c r="N2" s="105"/>
      <c r="O2" s="105"/>
      <c r="P2" s="105"/>
      <c r="Q2" s="105"/>
      <c r="R2" s="105"/>
      <c r="S2" s="105"/>
      <c r="T2" s="105"/>
      <c r="U2" s="105"/>
      <c r="V2" s="105"/>
    </row>
    <row r="3" spans="1:22" ht="11.25" customHeight="1">
      <c r="A3" s="214"/>
      <c r="B3" s="214"/>
      <c r="C3" s="214"/>
      <c r="D3" s="214"/>
      <c r="E3" s="214"/>
      <c r="F3" s="214"/>
      <c r="G3" s="214"/>
      <c r="H3" s="214"/>
      <c r="I3" s="214"/>
      <c r="J3" s="214"/>
      <c r="K3" s="214"/>
      <c r="L3" s="107"/>
      <c r="M3" s="105"/>
      <c r="N3" s="105"/>
      <c r="O3" s="105"/>
      <c r="P3" s="105"/>
      <c r="Q3" s="105"/>
      <c r="R3" s="105"/>
      <c r="S3" s="105"/>
      <c r="T3" s="105"/>
      <c r="U3" s="105"/>
      <c r="V3" s="105"/>
    </row>
    <row r="4" spans="1:22" ht="11.25" customHeight="1">
      <c r="A4" s="214"/>
      <c r="B4" s="214"/>
      <c r="C4" s="214"/>
      <c r="D4" s="214"/>
      <c r="E4" s="214"/>
      <c r="F4" s="214"/>
      <c r="G4" s="214"/>
      <c r="H4" s="214"/>
      <c r="I4" s="214"/>
      <c r="J4" s="214"/>
      <c r="K4" s="214"/>
      <c r="L4" s="107"/>
      <c r="M4" s="105"/>
      <c r="N4" s="105"/>
      <c r="O4" s="105"/>
      <c r="P4" s="105"/>
      <c r="Q4" s="105"/>
      <c r="R4" s="105"/>
      <c r="S4" s="105"/>
      <c r="T4" s="105"/>
      <c r="U4" s="105"/>
      <c r="V4" s="105"/>
    </row>
    <row r="5" spans="1:22" ht="11.25" customHeight="1">
      <c r="A5" s="214" t="s">
        <v>2</v>
      </c>
      <c r="B5" s="214"/>
      <c r="C5" s="214"/>
      <c r="D5" s="214"/>
      <c r="E5" s="214"/>
      <c r="F5" s="214"/>
      <c r="G5" s="214"/>
      <c r="H5" s="214"/>
      <c r="I5" s="214"/>
      <c r="J5" s="214"/>
      <c r="K5" s="214"/>
      <c r="L5" s="107"/>
      <c r="M5" s="105"/>
      <c r="N5" s="105"/>
      <c r="O5" s="105"/>
      <c r="P5" s="105"/>
      <c r="Q5" s="105"/>
      <c r="R5" s="105"/>
      <c r="S5" s="105"/>
      <c r="T5" s="105"/>
      <c r="U5" s="105"/>
      <c r="V5" s="105"/>
    </row>
    <row r="6" spans="1:22" ht="11.25" customHeight="1">
      <c r="A6" s="214"/>
      <c r="B6" s="214"/>
      <c r="C6" s="214"/>
      <c r="D6" s="214"/>
      <c r="E6" s="214"/>
      <c r="F6" s="214"/>
      <c r="G6" s="214"/>
      <c r="H6" s="214"/>
      <c r="I6" s="214"/>
      <c r="J6" s="214"/>
      <c r="K6" s="214"/>
      <c r="L6" s="107"/>
      <c r="M6" s="105"/>
      <c r="N6" s="105"/>
      <c r="O6" s="105"/>
      <c r="P6" s="105"/>
      <c r="Q6" s="105"/>
      <c r="R6" s="105"/>
      <c r="S6" s="105"/>
      <c r="T6" s="105"/>
      <c r="U6" s="105"/>
      <c r="V6" s="105"/>
    </row>
    <row r="7" spans="1:22" ht="11.25" customHeight="1">
      <c r="A7" s="214" t="s">
        <v>3</v>
      </c>
      <c r="B7" s="214"/>
      <c r="C7" s="214"/>
      <c r="D7" s="214"/>
      <c r="E7" s="214"/>
      <c r="F7" s="214"/>
      <c r="G7" s="214"/>
      <c r="H7" s="214"/>
      <c r="I7" s="214"/>
      <c r="J7" s="214"/>
      <c r="K7" s="214"/>
      <c r="L7" s="107"/>
      <c r="M7" s="105"/>
      <c r="N7" s="105"/>
      <c r="O7" s="105"/>
      <c r="P7" s="105"/>
      <c r="Q7" s="105"/>
      <c r="R7" s="105"/>
      <c r="S7" s="105"/>
      <c r="T7" s="105"/>
      <c r="U7" s="105"/>
      <c r="V7" s="105"/>
    </row>
    <row r="8" spans="1:22" ht="11.25" customHeight="1">
      <c r="A8" s="214"/>
      <c r="B8" s="214"/>
      <c r="C8" s="214"/>
      <c r="D8" s="214"/>
      <c r="E8" s="214"/>
      <c r="F8" s="214"/>
      <c r="G8" s="214"/>
      <c r="H8" s="214"/>
      <c r="I8" s="214"/>
      <c r="J8" s="214"/>
      <c r="K8" s="214"/>
      <c r="L8" s="107"/>
      <c r="M8" s="105"/>
      <c r="N8" s="105"/>
      <c r="O8" s="105"/>
      <c r="P8" s="105"/>
      <c r="Q8" s="105"/>
      <c r="R8" s="105"/>
      <c r="S8" s="105"/>
      <c r="T8" s="105"/>
      <c r="U8" s="105"/>
      <c r="V8" s="105"/>
    </row>
    <row r="9" spans="1:22" ht="11.25" customHeight="1">
      <c r="A9" s="214" t="s">
        <v>4</v>
      </c>
      <c r="B9" s="214"/>
      <c r="C9" s="214"/>
      <c r="D9" s="214"/>
      <c r="E9" s="214"/>
      <c r="F9" s="214"/>
      <c r="G9" s="214"/>
      <c r="H9" s="214"/>
      <c r="I9" s="214"/>
      <c r="J9" s="214"/>
      <c r="K9" s="214"/>
      <c r="L9" s="107"/>
      <c r="M9" s="105"/>
      <c r="N9" s="105"/>
      <c r="O9" s="105"/>
      <c r="P9" s="105"/>
      <c r="Q9" s="105"/>
      <c r="R9" s="105"/>
      <c r="S9" s="105"/>
      <c r="T9" s="105"/>
      <c r="U9" s="105"/>
      <c r="V9" s="105"/>
    </row>
    <row r="10" spans="1:22" ht="11.25" customHeight="1">
      <c r="A10" s="214"/>
      <c r="B10" s="214"/>
      <c r="C10" s="214"/>
      <c r="D10" s="214"/>
      <c r="E10" s="214"/>
      <c r="F10" s="214"/>
      <c r="G10" s="214"/>
      <c r="H10" s="214"/>
      <c r="I10" s="214"/>
      <c r="J10" s="214"/>
      <c r="K10" s="214"/>
      <c r="L10" s="107"/>
      <c r="M10" s="105"/>
      <c r="N10" s="105"/>
      <c r="O10" s="105"/>
      <c r="P10" s="105"/>
      <c r="Q10" s="105"/>
      <c r="R10" s="105"/>
      <c r="S10" s="105"/>
      <c r="T10" s="105"/>
      <c r="U10" s="105"/>
      <c r="V10" s="105"/>
    </row>
    <row r="11" spans="1:22" ht="11.25" customHeight="1">
      <c r="A11" s="214"/>
      <c r="B11" s="214"/>
      <c r="C11" s="214"/>
      <c r="D11" s="214"/>
      <c r="E11" s="214"/>
      <c r="F11" s="214"/>
      <c r="G11" s="214"/>
      <c r="H11" s="214"/>
      <c r="I11" s="214"/>
      <c r="J11" s="214"/>
      <c r="K11" s="214"/>
      <c r="L11" s="107"/>
      <c r="M11" s="105"/>
      <c r="N11" s="105"/>
      <c r="O11" s="105"/>
      <c r="P11" s="105"/>
      <c r="Q11" s="105"/>
      <c r="R11" s="105"/>
      <c r="S11" s="105"/>
      <c r="T11" s="105"/>
      <c r="U11" s="105"/>
      <c r="V11" s="105"/>
    </row>
    <row r="12" spans="1:22" ht="11.25" customHeight="1">
      <c r="A12" s="214" t="s">
        <v>5</v>
      </c>
      <c r="B12" s="214"/>
      <c r="C12" s="214"/>
      <c r="D12" s="214"/>
      <c r="E12" s="214"/>
      <c r="F12" s="214"/>
      <c r="G12" s="214"/>
      <c r="H12" s="214"/>
      <c r="I12" s="214"/>
      <c r="J12" s="214"/>
      <c r="K12" s="214"/>
      <c r="L12" s="107"/>
      <c r="M12" s="105"/>
      <c r="N12" s="105"/>
      <c r="O12" s="105"/>
      <c r="P12" s="105"/>
      <c r="Q12" s="105"/>
      <c r="R12" s="105"/>
      <c r="S12" s="105"/>
      <c r="T12" s="105"/>
      <c r="U12" s="105"/>
      <c r="V12" s="105"/>
    </row>
    <row r="13" spans="1:22" ht="11.25" customHeight="1">
      <c r="A13" s="214"/>
      <c r="B13" s="214"/>
      <c r="C13" s="214"/>
      <c r="D13" s="214"/>
      <c r="E13" s="214"/>
      <c r="F13" s="214"/>
      <c r="G13" s="214"/>
      <c r="H13" s="214"/>
      <c r="I13" s="214"/>
      <c r="J13" s="214"/>
      <c r="K13" s="214"/>
      <c r="L13" s="107"/>
      <c r="M13" s="105"/>
      <c r="N13" s="105"/>
      <c r="O13" s="105"/>
      <c r="P13" s="105"/>
      <c r="Q13" s="105"/>
      <c r="R13" s="105"/>
      <c r="S13" s="105"/>
      <c r="T13" s="105"/>
      <c r="U13" s="105"/>
      <c r="V13" s="105"/>
    </row>
    <row r="14" spans="1:22" ht="11.25" customHeight="1">
      <c r="A14" s="214" t="s">
        <v>6</v>
      </c>
      <c r="B14" s="214"/>
      <c r="C14" s="214"/>
      <c r="D14" s="214"/>
      <c r="E14" s="214"/>
      <c r="F14" s="214"/>
      <c r="G14" s="214"/>
      <c r="H14" s="214"/>
      <c r="I14" s="214"/>
      <c r="J14" s="214"/>
      <c r="K14" s="214"/>
      <c r="L14" s="107"/>
      <c r="M14" s="105"/>
      <c r="N14" s="105"/>
      <c r="O14" s="105"/>
      <c r="P14" s="105"/>
      <c r="Q14" s="105"/>
      <c r="R14" s="105"/>
      <c r="S14" s="105"/>
      <c r="T14" s="105"/>
      <c r="U14" s="105"/>
      <c r="V14" s="105"/>
    </row>
    <row r="15" spans="1:22" ht="11.25" customHeight="1">
      <c r="A15" s="214" t="s">
        <v>157</v>
      </c>
      <c r="B15" s="214"/>
      <c r="C15" s="214"/>
      <c r="D15" s="214"/>
      <c r="E15" s="214"/>
      <c r="F15" s="214"/>
      <c r="G15" s="214"/>
      <c r="H15" s="214"/>
      <c r="I15" s="214"/>
      <c r="J15" s="214"/>
      <c r="K15" s="214"/>
      <c r="L15" s="107"/>
      <c r="M15" s="105"/>
      <c r="N15" s="105"/>
      <c r="O15" s="105"/>
      <c r="P15" s="105"/>
      <c r="Q15" s="105"/>
      <c r="R15" s="105"/>
      <c r="S15" s="105"/>
      <c r="T15" s="105"/>
      <c r="U15" s="105"/>
      <c r="V15" s="105"/>
    </row>
    <row r="16" spans="1:22" ht="11.25" customHeight="1">
      <c r="A16" s="214"/>
      <c r="B16" s="214"/>
      <c r="C16" s="214"/>
      <c r="D16" s="214"/>
      <c r="E16" s="214"/>
      <c r="F16" s="214"/>
      <c r="G16" s="214"/>
      <c r="H16" s="214"/>
      <c r="I16" s="214"/>
      <c r="J16" s="214"/>
      <c r="K16" s="214"/>
      <c r="L16" s="107"/>
      <c r="M16" s="105"/>
      <c r="N16" s="105"/>
      <c r="O16" s="105"/>
      <c r="P16" s="105"/>
      <c r="Q16" s="105"/>
      <c r="R16" s="105"/>
      <c r="S16" s="105"/>
      <c r="T16" s="105"/>
      <c r="U16" s="105"/>
      <c r="V16" s="105"/>
    </row>
    <row r="17" spans="1:22" ht="11.25" customHeight="1">
      <c r="A17" s="214"/>
      <c r="B17" s="214"/>
      <c r="C17" s="214"/>
      <c r="D17" s="214"/>
      <c r="E17" s="214"/>
      <c r="F17" s="214"/>
      <c r="G17" s="214"/>
      <c r="H17" s="214"/>
      <c r="I17" s="214"/>
      <c r="J17" s="214"/>
      <c r="K17" s="214"/>
      <c r="L17" s="107"/>
      <c r="M17" s="105"/>
      <c r="N17" s="105"/>
      <c r="O17" s="105"/>
      <c r="P17" s="105"/>
      <c r="Q17" s="105"/>
      <c r="R17" s="105"/>
      <c r="S17" s="105"/>
      <c r="T17" s="105"/>
      <c r="U17" s="105"/>
      <c r="V17" s="105"/>
    </row>
    <row r="18" spans="1:22" ht="11.25" customHeight="1">
      <c r="A18" s="69"/>
      <c r="B18" s="32"/>
      <c r="C18" s="32"/>
      <c r="D18" s="32"/>
      <c r="E18" s="32"/>
      <c r="F18" s="32"/>
      <c r="G18" s="32"/>
      <c r="H18" s="63"/>
      <c r="I18" s="63"/>
      <c r="J18" s="63"/>
      <c r="K18" s="70" t="s">
        <v>8</v>
      </c>
      <c r="L18" s="107"/>
      <c r="M18" s="105"/>
      <c r="N18" s="105"/>
      <c r="O18" s="105"/>
      <c r="P18" s="105"/>
      <c r="Q18" s="105"/>
      <c r="R18" s="105"/>
      <c r="S18" s="105"/>
      <c r="T18" s="105"/>
      <c r="U18" s="105"/>
      <c r="V18" s="105"/>
    </row>
    <row r="19" spans="1:22" ht="11.25" customHeight="1">
      <c r="A19" s="71"/>
      <c r="B19" s="215" t="s">
        <v>130</v>
      </c>
      <c r="C19" s="215"/>
      <c r="D19" s="215"/>
      <c r="E19" s="215"/>
      <c r="F19" s="215"/>
      <c r="G19" s="215"/>
      <c r="H19" s="215"/>
      <c r="I19" s="215"/>
      <c r="J19" s="215"/>
      <c r="K19" s="215"/>
      <c r="L19" s="107"/>
      <c r="M19" s="105"/>
      <c r="N19" s="105"/>
      <c r="O19" s="105"/>
      <c r="P19" s="105"/>
      <c r="Q19" s="105"/>
      <c r="R19" s="105"/>
      <c r="S19" s="105"/>
      <c r="T19" s="105"/>
      <c r="U19" s="105"/>
      <c r="V19" s="105"/>
    </row>
    <row r="20" spans="1:22" ht="11.25" customHeight="1">
      <c r="A20" s="72" t="s">
        <v>11</v>
      </c>
      <c r="B20" s="73"/>
      <c r="C20" s="32"/>
      <c r="D20" s="32"/>
      <c r="E20" s="74"/>
      <c r="F20" s="73"/>
      <c r="G20" s="32"/>
      <c r="H20" s="74"/>
      <c r="I20" s="73"/>
      <c r="J20" s="32"/>
      <c r="K20" s="74"/>
      <c r="M20" s="105"/>
      <c r="N20" s="105"/>
      <c r="O20" s="105" t="s">
        <v>156</v>
      </c>
      <c r="P20" s="105"/>
      <c r="Q20" s="105"/>
      <c r="R20" s="105"/>
      <c r="S20" s="105"/>
      <c r="T20" s="105"/>
      <c r="U20" s="105"/>
      <c r="V20" s="105"/>
    </row>
    <row r="21" spans="1:22" ht="11.25" customHeight="1">
      <c r="A21" s="75" t="s">
        <v>15</v>
      </c>
      <c r="B21" s="216" t="s">
        <v>16</v>
      </c>
      <c r="C21" s="216"/>
      <c r="D21" s="77"/>
      <c r="E21" s="78"/>
      <c r="F21" s="76"/>
      <c r="G21" s="79" t="s">
        <v>17</v>
      </c>
      <c r="H21" s="80"/>
      <c r="I21" s="55"/>
      <c r="J21" s="63" t="s">
        <v>131</v>
      </c>
      <c r="K21" s="43"/>
      <c r="M21" s="105"/>
      <c r="N21" s="105"/>
      <c r="O21" s="105"/>
      <c r="P21" s="105"/>
      <c r="Q21" s="105"/>
      <c r="R21" s="105"/>
      <c r="S21" s="105"/>
      <c r="T21" s="105"/>
      <c r="U21" s="105"/>
      <c r="V21" s="105"/>
    </row>
    <row r="22" spans="1:22" ht="11.25" customHeight="1">
      <c r="A22" s="76" t="s">
        <v>19</v>
      </c>
      <c r="B22" s="81" t="s">
        <v>22</v>
      </c>
      <c r="C22" s="81" t="s">
        <v>23</v>
      </c>
      <c r="D22" s="82"/>
      <c r="E22" s="83"/>
      <c r="F22" s="158" t="s">
        <v>132</v>
      </c>
      <c r="G22" s="158"/>
      <c r="H22" s="158"/>
      <c r="I22" s="82"/>
      <c r="J22" s="63"/>
      <c r="K22" s="83"/>
      <c r="M22" s="105"/>
      <c r="N22" s="105"/>
      <c r="O22" s="105"/>
      <c r="P22" s="105"/>
      <c r="Q22" s="105"/>
      <c r="R22" s="105"/>
      <c r="S22" s="105"/>
      <c r="T22" s="105"/>
      <c r="U22" s="105"/>
      <c r="V22" s="105"/>
    </row>
    <row r="23" spans="1:22" ht="11.25" customHeight="1">
      <c r="A23" s="84"/>
      <c r="B23" s="213" t="s">
        <v>158</v>
      </c>
      <c r="C23" s="213"/>
      <c r="D23" s="85" t="s">
        <v>134</v>
      </c>
      <c r="E23" s="84" t="s">
        <v>25</v>
      </c>
      <c r="F23" s="11" t="s">
        <v>158</v>
      </c>
      <c r="G23" s="38" t="s">
        <v>134</v>
      </c>
      <c r="H23" s="11" t="s">
        <v>25</v>
      </c>
      <c r="I23" s="11" t="s">
        <v>158</v>
      </c>
      <c r="J23" s="38" t="s">
        <v>134</v>
      </c>
      <c r="K23" s="38" t="s">
        <v>131</v>
      </c>
      <c r="M23" s="105"/>
      <c r="N23" s="105"/>
      <c r="O23" s="105"/>
      <c r="P23" s="105"/>
      <c r="Q23" s="105"/>
      <c r="R23" s="105"/>
      <c r="S23" s="105"/>
      <c r="T23" s="105"/>
      <c r="U23" s="105"/>
      <c r="V23" s="105"/>
    </row>
    <row r="24" spans="1:22" ht="11.25" customHeight="1">
      <c r="A24" s="86"/>
      <c r="B24" s="33"/>
      <c r="C24" s="33"/>
      <c r="D24" s="87"/>
      <c r="E24" s="88"/>
      <c r="F24" s="33"/>
      <c r="G24" s="88"/>
      <c r="H24" s="88"/>
      <c r="I24" s="88"/>
      <c r="J24" s="88"/>
      <c r="K24" s="88"/>
      <c r="M24" s="105"/>
      <c r="N24" s="105"/>
      <c r="O24" s="105"/>
      <c r="P24" s="105"/>
      <c r="Q24" s="105"/>
      <c r="R24" s="105"/>
      <c r="S24" s="105"/>
      <c r="T24" s="105"/>
      <c r="U24" s="105"/>
      <c r="V24" s="105"/>
    </row>
    <row r="25" spans="1:22" ht="11.25" customHeight="1">
      <c r="A25" s="89" t="s">
        <v>26</v>
      </c>
      <c r="B25" s="37">
        <v>2015</v>
      </c>
      <c r="C25" s="37">
        <v>33</v>
      </c>
      <c r="D25" s="90">
        <v>26702</v>
      </c>
      <c r="E25" s="89">
        <v>28750</v>
      </c>
      <c r="F25" s="37">
        <v>763</v>
      </c>
      <c r="G25" s="91">
        <v>13618</v>
      </c>
      <c r="H25" s="38">
        <v>14381</v>
      </c>
      <c r="I25" s="38">
        <v>2811</v>
      </c>
      <c r="J25" s="38">
        <v>40320</v>
      </c>
      <c r="K25" s="38">
        <v>43131</v>
      </c>
      <c r="M25" s="105"/>
      <c r="N25" s="105"/>
      <c r="O25" s="105"/>
      <c r="P25" s="105"/>
      <c r="Q25" s="105"/>
      <c r="R25" s="105"/>
      <c r="S25" s="105"/>
      <c r="T25" s="105"/>
      <c r="U25" s="105"/>
      <c r="V25" s="105"/>
    </row>
    <row r="26" spans="1:22" ht="11.25" customHeight="1">
      <c r="A26" s="89" t="s">
        <v>27</v>
      </c>
      <c r="B26" s="37">
        <v>7805</v>
      </c>
      <c r="C26" s="37">
        <v>0</v>
      </c>
      <c r="D26" s="90">
        <v>100313</v>
      </c>
      <c r="E26" s="89">
        <v>108118</v>
      </c>
      <c r="F26" s="37">
        <v>150</v>
      </c>
      <c r="G26" s="91">
        <v>2488</v>
      </c>
      <c r="H26" s="38">
        <v>2638</v>
      </c>
      <c r="I26" s="38">
        <v>7955</v>
      </c>
      <c r="J26" s="38">
        <v>102801</v>
      </c>
      <c r="K26" s="38">
        <v>110756</v>
      </c>
      <c r="M26" s="105"/>
      <c r="N26" s="105"/>
      <c r="O26" s="105"/>
      <c r="P26" s="105"/>
      <c r="Q26" s="105"/>
      <c r="R26" s="105"/>
      <c r="S26" s="105"/>
      <c r="T26" s="105"/>
      <c r="U26" s="105"/>
      <c r="V26" s="105"/>
    </row>
    <row r="27" spans="1:22" ht="11.25" customHeight="1">
      <c r="A27" s="89" t="s">
        <v>28</v>
      </c>
      <c r="B27" s="37">
        <v>1315</v>
      </c>
      <c r="C27" s="37">
        <v>17</v>
      </c>
      <c r="D27" s="90">
        <v>15754</v>
      </c>
      <c r="E27" s="89">
        <v>17086</v>
      </c>
      <c r="F27" s="37">
        <v>52</v>
      </c>
      <c r="G27" s="91">
        <v>1378</v>
      </c>
      <c r="H27" s="38">
        <v>1430</v>
      </c>
      <c r="I27" s="38">
        <v>1384</v>
      </c>
      <c r="J27" s="38">
        <v>17132</v>
      </c>
      <c r="K27" s="38">
        <v>18516</v>
      </c>
      <c r="M27" s="105"/>
      <c r="N27" s="105"/>
      <c r="O27" s="105"/>
      <c r="P27" s="105"/>
      <c r="Q27" s="105"/>
      <c r="R27" s="105"/>
      <c r="S27" s="105"/>
      <c r="T27" s="105"/>
      <c r="U27" s="105"/>
      <c r="V27" s="105"/>
    </row>
    <row r="28" spans="1:22" ht="11.25" customHeight="1">
      <c r="A28" s="89" t="s">
        <v>29</v>
      </c>
      <c r="B28" s="37">
        <v>1616</v>
      </c>
      <c r="C28" s="37">
        <v>2842</v>
      </c>
      <c r="D28" s="90">
        <v>28184</v>
      </c>
      <c r="E28" s="89">
        <v>32642</v>
      </c>
      <c r="F28" s="37">
        <v>453</v>
      </c>
      <c r="G28" s="91">
        <v>2597</v>
      </c>
      <c r="H28" s="38">
        <v>3050</v>
      </c>
      <c r="I28" s="38">
        <v>4911</v>
      </c>
      <c r="J28" s="38">
        <v>30781</v>
      </c>
      <c r="K28" s="38">
        <v>35692</v>
      </c>
      <c r="M28" s="105"/>
      <c r="N28" s="105"/>
      <c r="O28" s="105"/>
      <c r="P28" s="105"/>
      <c r="Q28" s="105"/>
      <c r="R28" s="105"/>
      <c r="S28" s="105"/>
      <c r="T28" s="105"/>
      <c r="U28" s="105"/>
      <c r="V28" s="105"/>
    </row>
    <row r="29" spans="1:22" ht="11.25" customHeight="1">
      <c r="A29" s="89" t="s">
        <v>30</v>
      </c>
      <c r="B29" s="37">
        <v>0</v>
      </c>
      <c r="C29" s="37">
        <v>357</v>
      </c>
      <c r="D29" s="90">
        <v>2753</v>
      </c>
      <c r="E29" s="89">
        <v>3110</v>
      </c>
      <c r="F29" s="37">
        <v>2</v>
      </c>
      <c r="G29" s="91">
        <v>54</v>
      </c>
      <c r="H29" s="38">
        <v>56</v>
      </c>
      <c r="I29" s="38">
        <v>359</v>
      </c>
      <c r="J29" s="38">
        <v>2807</v>
      </c>
      <c r="K29" s="38">
        <v>3166</v>
      </c>
      <c r="M29" s="105"/>
      <c r="N29" s="105"/>
      <c r="O29" s="105"/>
      <c r="P29" s="105"/>
      <c r="Q29" s="105"/>
      <c r="R29" s="105"/>
      <c r="S29" s="105"/>
      <c r="T29" s="105"/>
      <c r="U29" s="105"/>
      <c r="V29" s="105"/>
    </row>
    <row r="30" spans="1:22" ht="11.25" customHeight="1">
      <c r="A30" s="89" t="s">
        <v>31</v>
      </c>
      <c r="B30" s="37"/>
      <c r="C30" s="37"/>
      <c r="D30" s="90"/>
      <c r="E30" s="89"/>
      <c r="F30" s="37"/>
      <c r="G30" s="91"/>
      <c r="H30" s="38"/>
      <c r="I30" s="38">
        <v>0</v>
      </c>
      <c r="J30" s="38">
        <v>0</v>
      </c>
      <c r="K30" s="38">
        <v>0</v>
      </c>
      <c r="M30" s="105"/>
      <c r="N30" s="105"/>
      <c r="O30" s="105"/>
      <c r="P30" s="105"/>
      <c r="Q30" s="105"/>
      <c r="R30" s="105"/>
      <c r="S30" s="105"/>
      <c r="T30" s="105"/>
      <c r="U30" s="105"/>
      <c r="V30" s="105"/>
    </row>
    <row r="31" spans="1:22" ht="11.25" customHeight="1">
      <c r="A31" s="89" t="s">
        <v>32</v>
      </c>
      <c r="B31" s="37">
        <v>15390</v>
      </c>
      <c r="C31" s="37">
        <v>51211</v>
      </c>
      <c r="D31" s="90">
        <v>590207</v>
      </c>
      <c r="E31" s="89">
        <v>656808</v>
      </c>
      <c r="F31" s="37">
        <v>4711</v>
      </c>
      <c r="G31" s="91">
        <v>68557</v>
      </c>
      <c r="H31" s="38">
        <v>73268</v>
      </c>
      <c r="I31" s="38">
        <v>71312</v>
      </c>
      <c r="J31" s="38">
        <v>658764</v>
      </c>
      <c r="K31" s="38">
        <v>730076</v>
      </c>
      <c r="M31" s="105"/>
      <c r="N31" s="105"/>
      <c r="O31" s="105"/>
      <c r="P31" s="105"/>
      <c r="Q31" s="105"/>
      <c r="R31" s="105"/>
      <c r="S31" s="105"/>
      <c r="T31" s="105"/>
      <c r="U31" s="105"/>
      <c r="V31" s="105"/>
    </row>
    <row r="32" spans="1:22" ht="11.25" customHeight="1">
      <c r="A32" s="89" t="s">
        <v>33</v>
      </c>
      <c r="B32" s="37">
        <v>0</v>
      </c>
      <c r="C32" s="37">
        <v>0</v>
      </c>
      <c r="D32" s="90">
        <v>0</v>
      </c>
      <c r="E32" s="89">
        <v>0</v>
      </c>
      <c r="F32" s="37">
        <v>0</v>
      </c>
      <c r="G32" s="91">
        <v>0</v>
      </c>
      <c r="H32" s="38">
        <v>0</v>
      </c>
      <c r="I32" s="38">
        <v>0</v>
      </c>
      <c r="J32" s="38">
        <v>0</v>
      </c>
      <c r="K32" s="38">
        <v>0</v>
      </c>
      <c r="M32" s="105"/>
      <c r="N32" s="105"/>
      <c r="O32" s="105"/>
      <c r="P32" s="105"/>
      <c r="Q32" s="105"/>
      <c r="R32" s="105"/>
      <c r="S32" s="105"/>
      <c r="T32" s="105"/>
      <c r="U32" s="105"/>
      <c r="V32" s="105"/>
    </row>
    <row r="33" spans="1:22" ht="11.25" customHeight="1">
      <c r="A33" s="89" t="s">
        <v>34</v>
      </c>
      <c r="B33" s="37">
        <v>0</v>
      </c>
      <c r="C33" s="37">
        <v>217</v>
      </c>
      <c r="D33" s="90">
        <v>1111</v>
      </c>
      <c r="E33" s="89">
        <v>1328</v>
      </c>
      <c r="F33" s="37">
        <v>14</v>
      </c>
      <c r="G33" s="91">
        <v>184</v>
      </c>
      <c r="H33" s="38">
        <v>198</v>
      </c>
      <c r="I33" s="38">
        <v>231</v>
      </c>
      <c r="J33" s="38">
        <v>1295</v>
      </c>
      <c r="K33" s="38">
        <v>1526</v>
      </c>
      <c r="M33" s="105"/>
      <c r="N33" s="105"/>
      <c r="O33" s="105"/>
      <c r="P33" s="105"/>
      <c r="Q33" s="105"/>
      <c r="R33" s="105"/>
      <c r="S33" s="105"/>
      <c r="T33" s="105"/>
      <c r="U33" s="105"/>
      <c r="V33" s="105"/>
    </row>
    <row r="34" spans="1:22" ht="11.25" customHeight="1">
      <c r="A34" s="89" t="s">
        <v>35</v>
      </c>
      <c r="B34" s="37">
        <v>76903</v>
      </c>
      <c r="C34" s="37">
        <v>0</v>
      </c>
      <c r="D34" s="90">
        <v>265586</v>
      </c>
      <c r="E34" s="89">
        <v>342489</v>
      </c>
      <c r="F34" s="37">
        <v>230</v>
      </c>
      <c r="G34" s="91">
        <v>5386</v>
      </c>
      <c r="H34" s="38">
        <v>5616</v>
      </c>
      <c r="I34" s="38">
        <v>77133</v>
      </c>
      <c r="J34" s="38">
        <v>270972</v>
      </c>
      <c r="K34" s="38">
        <v>348105</v>
      </c>
      <c r="M34" s="105"/>
      <c r="N34" s="105"/>
      <c r="O34" s="105"/>
      <c r="P34" s="105"/>
      <c r="Q34" s="105"/>
      <c r="R34" s="105"/>
      <c r="S34" s="105"/>
      <c r="T34" s="105"/>
      <c r="U34" s="105"/>
      <c r="V34" s="105"/>
    </row>
    <row r="35" spans="1:22" ht="11.25" customHeight="1">
      <c r="A35" s="89" t="s">
        <v>36</v>
      </c>
      <c r="B35" s="37">
        <v>69018</v>
      </c>
      <c r="C35" s="37">
        <v>298531</v>
      </c>
      <c r="D35" s="90">
        <v>3155828</v>
      </c>
      <c r="E35" s="89">
        <v>3523377</v>
      </c>
      <c r="F35" s="37">
        <v>63718</v>
      </c>
      <c r="G35" s="91">
        <v>597066</v>
      </c>
      <c r="H35" s="38">
        <v>660784</v>
      </c>
      <c r="I35" s="38">
        <v>431267</v>
      </c>
      <c r="J35" s="38">
        <v>3752894</v>
      </c>
      <c r="K35" s="38">
        <v>4184161</v>
      </c>
      <c r="M35" s="105"/>
      <c r="N35" s="105"/>
      <c r="O35" s="105"/>
      <c r="P35" s="105"/>
      <c r="Q35" s="105"/>
      <c r="R35" s="105"/>
      <c r="S35" s="105"/>
      <c r="T35" s="105"/>
      <c r="U35" s="105"/>
      <c r="V35" s="105"/>
    </row>
    <row r="36" spans="1:22" ht="11.25" customHeight="1">
      <c r="A36" s="89" t="s">
        <v>37</v>
      </c>
      <c r="B36" s="37">
        <v>807</v>
      </c>
      <c r="C36" s="37">
        <v>42</v>
      </c>
      <c r="D36" s="90">
        <v>8122</v>
      </c>
      <c r="E36" s="89">
        <v>8971</v>
      </c>
      <c r="F36" s="37">
        <v>83</v>
      </c>
      <c r="G36" s="91">
        <v>879</v>
      </c>
      <c r="H36" s="38">
        <v>962</v>
      </c>
      <c r="I36" s="38">
        <v>932</v>
      </c>
      <c r="J36" s="38">
        <v>9001</v>
      </c>
      <c r="K36" s="38">
        <v>9933</v>
      </c>
      <c r="M36" s="105"/>
      <c r="N36" s="105"/>
      <c r="O36" s="105"/>
      <c r="P36" s="105"/>
      <c r="Q36" s="105"/>
      <c r="R36" s="105"/>
      <c r="S36" s="105"/>
      <c r="T36" s="105"/>
      <c r="U36" s="105"/>
      <c r="V36" s="105"/>
    </row>
    <row r="37" spans="1:22" ht="11.25" customHeight="1">
      <c r="A37" s="89" t="s">
        <v>38</v>
      </c>
      <c r="B37" s="37">
        <v>38639</v>
      </c>
      <c r="C37" s="37">
        <v>25764</v>
      </c>
      <c r="D37" s="90">
        <v>454291</v>
      </c>
      <c r="E37" s="89">
        <v>518694</v>
      </c>
      <c r="F37" s="37">
        <v>516</v>
      </c>
      <c r="G37" s="91">
        <v>10936</v>
      </c>
      <c r="H37" s="38">
        <v>11452</v>
      </c>
      <c r="I37" s="38">
        <v>64919</v>
      </c>
      <c r="J37" s="38">
        <v>465227</v>
      </c>
      <c r="K37" s="38">
        <v>530146</v>
      </c>
      <c r="M37" s="105"/>
      <c r="N37" s="105"/>
      <c r="O37" s="105"/>
      <c r="P37" s="105"/>
      <c r="Q37" s="105"/>
      <c r="R37" s="105"/>
      <c r="S37" s="105"/>
      <c r="T37" s="105"/>
      <c r="U37" s="105"/>
      <c r="V37" s="105"/>
    </row>
    <row r="38" spans="1:22" ht="11.25" customHeight="1">
      <c r="A38" s="89" t="s">
        <v>39</v>
      </c>
      <c r="B38" s="37">
        <v>0</v>
      </c>
      <c r="C38" s="37">
        <v>0</v>
      </c>
      <c r="D38" s="90">
        <v>0</v>
      </c>
      <c r="E38" s="89">
        <v>0</v>
      </c>
      <c r="F38" s="37">
        <v>0</v>
      </c>
      <c r="G38" s="91">
        <v>0</v>
      </c>
      <c r="H38" s="38">
        <v>0</v>
      </c>
      <c r="I38" s="38">
        <v>0</v>
      </c>
      <c r="J38" s="38">
        <v>0</v>
      </c>
      <c r="K38" s="38">
        <v>0</v>
      </c>
      <c r="M38" s="105"/>
      <c r="N38" s="105"/>
      <c r="O38" s="105"/>
      <c r="P38" s="105"/>
      <c r="Q38" s="105"/>
      <c r="R38" s="105"/>
      <c r="S38" s="105"/>
      <c r="T38" s="105"/>
      <c r="U38" s="105"/>
      <c r="V38" s="105"/>
    </row>
    <row r="39" spans="1:22" ht="11.25" customHeight="1">
      <c r="A39" s="89" t="s">
        <v>40</v>
      </c>
      <c r="B39" s="37">
        <v>7</v>
      </c>
      <c r="C39" s="37">
        <v>1</v>
      </c>
      <c r="D39" s="90">
        <v>89</v>
      </c>
      <c r="E39" s="89">
        <v>97</v>
      </c>
      <c r="F39" s="37">
        <v>1</v>
      </c>
      <c r="G39" s="91">
        <v>16</v>
      </c>
      <c r="H39" s="38">
        <v>17</v>
      </c>
      <c r="I39" s="38">
        <v>9</v>
      </c>
      <c r="J39" s="38">
        <v>105</v>
      </c>
      <c r="K39" s="38">
        <v>114</v>
      </c>
      <c r="M39" s="105"/>
      <c r="N39" s="105"/>
      <c r="O39" s="105"/>
      <c r="P39" s="105"/>
      <c r="Q39" s="105"/>
      <c r="R39" s="105"/>
      <c r="S39" s="105"/>
      <c r="T39" s="105"/>
      <c r="U39" s="105"/>
      <c r="V39" s="105"/>
    </row>
    <row r="40" spans="1:22" ht="11.25" customHeight="1">
      <c r="A40" s="89" t="s">
        <v>41</v>
      </c>
      <c r="B40" s="37">
        <v>955</v>
      </c>
      <c r="C40" s="37">
        <v>223</v>
      </c>
      <c r="D40" s="90">
        <v>2004410</v>
      </c>
      <c r="E40" s="89">
        <v>2005588</v>
      </c>
      <c r="F40" s="37">
        <v>926</v>
      </c>
      <c r="G40" s="91">
        <v>785364</v>
      </c>
      <c r="H40" s="38">
        <v>786290</v>
      </c>
      <c r="I40" s="38">
        <v>2104</v>
      </c>
      <c r="J40" s="38">
        <v>2789774</v>
      </c>
      <c r="K40" s="38">
        <v>2791878</v>
      </c>
      <c r="M40" s="105"/>
      <c r="N40" s="105"/>
      <c r="O40" s="105"/>
      <c r="P40" s="105"/>
      <c r="Q40" s="105"/>
      <c r="R40" s="105"/>
      <c r="S40" s="105"/>
      <c r="T40" s="105"/>
      <c r="U40" s="105"/>
      <c r="V40" s="105"/>
    </row>
    <row r="41" spans="1:22" ht="11.25" customHeight="1">
      <c r="A41" s="89" t="s">
        <v>42</v>
      </c>
      <c r="B41" s="37">
        <v>10</v>
      </c>
      <c r="C41" s="37">
        <v>4932</v>
      </c>
      <c r="D41" s="90">
        <v>3515784</v>
      </c>
      <c r="E41" s="89">
        <v>3520726</v>
      </c>
      <c r="F41" s="37">
        <v>7687</v>
      </c>
      <c r="G41" s="91">
        <v>139317</v>
      </c>
      <c r="H41" s="38">
        <v>147004</v>
      </c>
      <c r="I41" s="38">
        <v>12629</v>
      </c>
      <c r="J41" s="38">
        <v>3655101</v>
      </c>
      <c r="K41" s="38">
        <v>3667730</v>
      </c>
      <c r="M41" s="105"/>
      <c r="N41" s="105"/>
      <c r="O41" s="105"/>
      <c r="P41" s="105"/>
      <c r="Q41" s="105"/>
      <c r="R41" s="105"/>
      <c r="S41" s="105"/>
      <c r="T41" s="105"/>
      <c r="U41" s="105"/>
      <c r="V41" s="105"/>
    </row>
    <row r="42" spans="1:22" ht="11.25" customHeight="1">
      <c r="A42" s="89" t="s">
        <v>43</v>
      </c>
      <c r="B42" s="37">
        <v>26008</v>
      </c>
      <c r="C42" s="37">
        <v>81</v>
      </c>
      <c r="D42" s="90">
        <v>234054</v>
      </c>
      <c r="E42" s="89">
        <v>260143</v>
      </c>
      <c r="F42" s="37">
        <v>37</v>
      </c>
      <c r="G42" s="91">
        <v>3813</v>
      </c>
      <c r="H42" s="38">
        <v>3850</v>
      </c>
      <c r="I42" s="38">
        <v>26126</v>
      </c>
      <c r="J42" s="38">
        <v>237867</v>
      </c>
      <c r="K42" s="38">
        <v>263993</v>
      </c>
      <c r="M42" s="105"/>
      <c r="N42" s="105"/>
      <c r="O42" s="105"/>
      <c r="P42" s="105"/>
      <c r="Q42" s="105"/>
      <c r="R42" s="105"/>
      <c r="S42" s="105"/>
      <c r="T42" s="105"/>
      <c r="U42" s="105"/>
      <c r="V42" s="105"/>
    </row>
    <row r="43" spans="1:22" ht="11.25" customHeight="1">
      <c r="A43" s="89" t="s">
        <v>44</v>
      </c>
      <c r="B43" s="37">
        <v>0</v>
      </c>
      <c r="C43" s="37">
        <v>128</v>
      </c>
      <c r="D43" s="90">
        <v>1198</v>
      </c>
      <c r="E43" s="89">
        <v>1326</v>
      </c>
      <c r="F43" s="37">
        <v>0</v>
      </c>
      <c r="G43" s="91">
        <v>22</v>
      </c>
      <c r="H43" s="38">
        <v>22</v>
      </c>
      <c r="I43" s="38">
        <v>128</v>
      </c>
      <c r="J43" s="38">
        <v>1220</v>
      </c>
      <c r="K43" s="38">
        <v>1348</v>
      </c>
      <c r="M43" s="105"/>
      <c r="N43" s="105"/>
      <c r="O43" s="105"/>
      <c r="P43" s="105"/>
      <c r="Q43" s="105"/>
      <c r="R43" s="105"/>
      <c r="S43" s="105"/>
      <c r="T43" s="105"/>
      <c r="U43" s="105"/>
      <c r="V43" s="105"/>
    </row>
    <row r="44" spans="1:22" ht="11.25" customHeight="1">
      <c r="A44" s="89" t="s">
        <v>45</v>
      </c>
      <c r="B44" s="37">
        <v>2553</v>
      </c>
      <c r="C44" s="37">
        <v>583</v>
      </c>
      <c r="D44" s="90">
        <v>67464</v>
      </c>
      <c r="E44" s="89">
        <v>70600</v>
      </c>
      <c r="F44" s="37">
        <v>197</v>
      </c>
      <c r="G44" s="91">
        <v>1843</v>
      </c>
      <c r="H44" s="38">
        <v>2040</v>
      </c>
      <c r="I44" s="38">
        <v>3333</v>
      </c>
      <c r="J44" s="38">
        <v>69307</v>
      </c>
      <c r="K44" s="38">
        <v>72640</v>
      </c>
      <c r="M44" s="105"/>
      <c r="N44" s="105"/>
      <c r="O44" s="105"/>
      <c r="P44" s="105"/>
      <c r="Q44" s="105"/>
      <c r="R44" s="105"/>
      <c r="S44" s="105"/>
      <c r="T44" s="105"/>
      <c r="U44" s="105"/>
      <c r="V44" s="105"/>
    </row>
    <row r="45" spans="1:22" ht="11.25" customHeight="1">
      <c r="A45" s="89" t="s">
        <v>46</v>
      </c>
      <c r="B45" s="37">
        <v>9980</v>
      </c>
      <c r="C45" s="37">
        <v>21410</v>
      </c>
      <c r="D45" s="90">
        <v>216587</v>
      </c>
      <c r="E45" s="89">
        <v>247977</v>
      </c>
      <c r="F45" s="37">
        <v>2182</v>
      </c>
      <c r="G45" s="91">
        <v>25112</v>
      </c>
      <c r="H45" s="38">
        <v>27294</v>
      </c>
      <c r="I45" s="38">
        <v>33572</v>
      </c>
      <c r="J45" s="38">
        <v>241699</v>
      </c>
      <c r="K45" s="38">
        <v>275271</v>
      </c>
      <c r="M45" s="105"/>
      <c r="N45" s="105"/>
      <c r="O45" s="105"/>
      <c r="P45" s="105"/>
      <c r="Q45" s="105"/>
      <c r="R45" s="105"/>
      <c r="S45" s="105"/>
      <c r="T45" s="105"/>
      <c r="U45" s="105"/>
      <c r="V45" s="105"/>
    </row>
    <row r="46" spans="1:22" ht="11.25" customHeight="1">
      <c r="A46" s="89" t="s">
        <v>47</v>
      </c>
      <c r="B46" s="37">
        <v>119719</v>
      </c>
      <c r="C46" s="37">
        <v>1734</v>
      </c>
      <c r="D46" s="90">
        <v>1003668</v>
      </c>
      <c r="E46" s="89">
        <v>1125121</v>
      </c>
      <c r="F46" s="37">
        <v>48344</v>
      </c>
      <c r="G46" s="91">
        <v>833451</v>
      </c>
      <c r="H46" s="38">
        <v>881795</v>
      </c>
      <c r="I46" s="38">
        <v>169797</v>
      </c>
      <c r="J46" s="38">
        <v>1837119</v>
      </c>
      <c r="K46" s="38">
        <v>2006916</v>
      </c>
      <c r="M46" s="105"/>
      <c r="N46" s="105"/>
      <c r="O46" s="105"/>
      <c r="P46" s="105"/>
      <c r="Q46" s="105"/>
      <c r="R46" s="105"/>
      <c r="S46" s="105"/>
      <c r="T46" s="105"/>
      <c r="U46" s="105"/>
      <c r="V46" s="105"/>
    </row>
    <row r="47" spans="1:22" ht="11.25" customHeight="1">
      <c r="A47" s="89" t="s">
        <v>48</v>
      </c>
      <c r="B47" s="37">
        <v>0</v>
      </c>
      <c r="C47" s="37">
        <v>0</v>
      </c>
      <c r="D47" s="90">
        <v>0</v>
      </c>
      <c r="E47" s="89">
        <v>0</v>
      </c>
      <c r="F47" s="37">
        <v>0</v>
      </c>
      <c r="G47" s="91">
        <v>0</v>
      </c>
      <c r="H47" s="38">
        <v>0</v>
      </c>
      <c r="I47" s="38">
        <v>0</v>
      </c>
      <c r="J47" s="38">
        <v>0</v>
      </c>
      <c r="K47" s="38">
        <v>0</v>
      </c>
      <c r="M47" s="105"/>
      <c r="N47" s="105"/>
      <c r="O47" s="105"/>
      <c r="P47" s="105"/>
      <c r="Q47" s="105"/>
      <c r="R47" s="105"/>
      <c r="S47" s="105"/>
      <c r="T47" s="105"/>
      <c r="U47" s="105"/>
      <c r="V47" s="105"/>
    </row>
    <row r="48" spans="1:22" ht="11.25" customHeight="1">
      <c r="A48" s="89" t="s">
        <v>49</v>
      </c>
      <c r="B48" s="37">
        <v>0</v>
      </c>
      <c r="C48" s="37">
        <v>0</v>
      </c>
      <c r="D48" s="90">
        <v>0</v>
      </c>
      <c r="E48" s="89">
        <v>0</v>
      </c>
      <c r="F48" s="37">
        <v>0</v>
      </c>
      <c r="G48" s="91">
        <v>0</v>
      </c>
      <c r="H48" s="38">
        <v>0</v>
      </c>
      <c r="I48" s="38">
        <v>0</v>
      </c>
      <c r="J48" s="38">
        <v>0</v>
      </c>
      <c r="K48" s="38">
        <v>0</v>
      </c>
      <c r="M48" s="105"/>
      <c r="N48" s="105"/>
      <c r="O48" s="105"/>
      <c r="P48" s="105"/>
      <c r="Q48" s="105"/>
      <c r="R48" s="105"/>
      <c r="S48" s="105"/>
      <c r="T48" s="105"/>
      <c r="U48" s="105"/>
      <c r="V48" s="105"/>
    </row>
    <row r="49" spans="1:22" ht="11.25" customHeight="1">
      <c r="A49" s="89" t="s">
        <v>50</v>
      </c>
      <c r="B49" s="37">
        <v>42834</v>
      </c>
      <c r="C49" s="37">
        <v>917</v>
      </c>
      <c r="D49" s="90">
        <v>394385</v>
      </c>
      <c r="E49" s="89">
        <v>438136</v>
      </c>
      <c r="F49" s="37">
        <v>1064</v>
      </c>
      <c r="G49" s="91">
        <v>17955</v>
      </c>
      <c r="H49" s="38">
        <v>19019</v>
      </c>
      <c r="I49" s="38">
        <v>44815</v>
      </c>
      <c r="J49" s="38">
        <v>412340</v>
      </c>
      <c r="K49" s="38">
        <v>457155</v>
      </c>
      <c r="M49" s="105"/>
      <c r="N49" s="105"/>
      <c r="O49" s="105"/>
      <c r="P49" s="105"/>
      <c r="Q49" s="105"/>
      <c r="R49" s="105"/>
      <c r="S49" s="105"/>
      <c r="T49" s="105"/>
      <c r="U49" s="105"/>
      <c r="V49" s="105"/>
    </row>
    <row r="50" spans="1:22" ht="11.25" customHeight="1">
      <c r="A50" s="89" t="s">
        <v>51</v>
      </c>
      <c r="B50" s="37">
        <v>6</v>
      </c>
      <c r="C50" s="37">
        <v>0</v>
      </c>
      <c r="D50" s="90">
        <v>100</v>
      </c>
      <c r="E50" s="89">
        <v>106</v>
      </c>
      <c r="F50" s="37">
        <v>7</v>
      </c>
      <c r="G50" s="91">
        <v>58</v>
      </c>
      <c r="H50" s="38">
        <v>65</v>
      </c>
      <c r="I50" s="38">
        <v>13</v>
      </c>
      <c r="J50" s="38">
        <v>158</v>
      </c>
      <c r="K50" s="38">
        <v>171</v>
      </c>
      <c r="M50" s="105"/>
      <c r="N50" s="105"/>
      <c r="O50" s="105"/>
      <c r="P50" s="105"/>
      <c r="Q50" s="105"/>
      <c r="R50" s="105"/>
      <c r="S50" s="105"/>
      <c r="T50" s="105"/>
      <c r="U50" s="105"/>
      <c r="V50" s="105"/>
    </row>
    <row r="51" spans="1:22" ht="11.25" customHeight="1">
      <c r="A51" s="89" t="s">
        <v>52</v>
      </c>
      <c r="B51" s="37">
        <v>98428</v>
      </c>
      <c r="C51" s="37">
        <v>11798</v>
      </c>
      <c r="D51" s="90">
        <v>3376203</v>
      </c>
      <c r="E51" s="89">
        <v>3486429</v>
      </c>
      <c r="F51" s="37">
        <v>5369</v>
      </c>
      <c r="G51" s="91">
        <v>41836</v>
      </c>
      <c r="H51" s="38">
        <v>47205</v>
      </c>
      <c r="I51" s="38">
        <v>115595</v>
      </c>
      <c r="J51" s="38">
        <v>3418039</v>
      </c>
      <c r="K51" s="38">
        <v>3533634</v>
      </c>
      <c r="M51" s="105"/>
      <c r="N51" s="105"/>
      <c r="O51" s="105"/>
      <c r="P51" s="105"/>
      <c r="Q51" s="105"/>
      <c r="R51" s="105"/>
      <c r="S51" s="105"/>
      <c r="T51" s="105"/>
      <c r="U51" s="105"/>
      <c r="V51" s="105"/>
    </row>
    <row r="52" spans="1:22" ht="11.25" customHeight="1">
      <c r="A52" s="89" t="s">
        <v>53</v>
      </c>
      <c r="B52" s="37">
        <v>0</v>
      </c>
      <c r="C52" s="37">
        <v>0</v>
      </c>
      <c r="D52" s="90">
        <v>0</v>
      </c>
      <c r="E52" s="89">
        <v>0</v>
      </c>
      <c r="F52" s="37">
        <v>0</v>
      </c>
      <c r="G52" s="91">
        <v>0</v>
      </c>
      <c r="H52" s="38">
        <v>0</v>
      </c>
      <c r="I52" s="38">
        <v>0</v>
      </c>
      <c r="J52" s="38">
        <v>0</v>
      </c>
      <c r="K52" s="38">
        <v>0</v>
      </c>
      <c r="M52" s="105"/>
      <c r="N52" s="105"/>
      <c r="O52" s="105"/>
      <c r="P52" s="105"/>
      <c r="Q52" s="105"/>
      <c r="R52" s="105"/>
      <c r="S52" s="105"/>
      <c r="T52" s="105"/>
      <c r="U52" s="105"/>
      <c r="V52" s="105"/>
    </row>
    <row r="53" spans="1:22" ht="11.25" customHeight="1">
      <c r="A53" s="89" t="s">
        <v>54</v>
      </c>
      <c r="B53" s="37">
        <v>0</v>
      </c>
      <c r="C53" s="37">
        <v>0</v>
      </c>
      <c r="D53" s="90">
        <v>0</v>
      </c>
      <c r="E53" s="89">
        <v>0</v>
      </c>
      <c r="F53" s="37">
        <v>0</v>
      </c>
      <c r="G53" s="91">
        <v>0</v>
      </c>
      <c r="H53" s="38">
        <v>0</v>
      </c>
      <c r="I53" s="38">
        <v>0</v>
      </c>
      <c r="J53" s="38">
        <v>0</v>
      </c>
      <c r="K53" s="38">
        <v>0</v>
      </c>
      <c r="M53" s="105"/>
      <c r="N53" s="105"/>
      <c r="O53" s="105"/>
      <c r="P53" s="105"/>
      <c r="Q53" s="105"/>
      <c r="R53" s="105"/>
      <c r="S53" s="105"/>
      <c r="T53" s="105"/>
      <c r="U53" s="105"/>
      <c r="V53" s="105"/>
    </row>
    <row r="54" spans="1:22" ht="11.25" customHeight="1">
      <c r="A54" s="89" t="s">
        <v>55</v>
      </c>
      <c r="B54" s="37">
        <v>0</v>
      </c>
      <c r="C54" s="37">
        <v>0</v>
      </c>
      <c r="D54" s="90">
        <v>0</v>
      </c>
      <c r="E54" s="89">
        <v>0</v>
      </c>
      <c r="F54" s="37">
        <v>0</v>
      </c>
      <c r="G54" s="91">
        <v>0</v>
      </c>
      <c r="H54" s="38">
        <v>0</v>
      </c>
      <c r="I54" s="38">
        <v>0</v>
      </c>
      <c r="J54" s="38">
        <v>0</v>
      </c>
      <c r="K54" s="38">
        <v>0</v>
      </c>
      <c r="M54" s="105"/>
      <c r="N54" s="105"/>
      <c r="O54" s="105"/>
      <c r="P54" s="105"/>
      <c r="Q54" s="105"/>
      <c r="R54" s="105"/>
      <c r="S54" s="105"/>
      <c r="T54" s="105"/>
      <c r="U54" s="105"/>
      <c r="V54" s="105"/>
    </row>
    <row r="55" spans="1:22" ht="11.25" customHeight="1">
      <c r="A55" s="89" t="s">
        <v>56</v>
      </c>
      <c r="B55" s="37">
        <v>91856</v>
      </c>
      <c r="C55" s="37">
        <v>195313</v>
      </c>
      <c r="D55" s="90">
        <v>2343837</v>
      </c>
      <c r="E55" s="89">
        <v>2631006</v>
      </c>
      <c r="F55" s="37">
        <v>45724</v>
      </c>
      <c r="G55" s="91">
        <v>520968</v>
      </c>
      <c r="H55" s="38">
        <v>566692</v>
      </c>
      <c r="I55" s="38">
        <v>332893</v>
      </c>
      <c r="J55" s="38">
        <v>2864805</v>
      </c>
      <c r="K55" s="38">
        <v>3197698</v>
      </c>
      <c r="M55" s="105"/>
      <c r="N55" s="105"/>
      <c r="O55" s="105"/>
      <c r="P55" s="105"/>
      <c r="Q55" s="105"/>
      <c r="R55" s="105"/>
      <c r="S55" s="105"/>
      <c r="T55" s="105"/>
      <c r="U55" s="105"/>
      <c r="V55" s="105"/>
    </row>
    <row r="56" spans="1:22" ht="11.25" customHeight="1">
      <c r="A56" s="89" t="s">
        <v>57</v>
      </c>
      <c r="B56" s="37">
        <v>1452</v>
      </c>
      <c r="C56" s="37">
        <v>652</v>
      </c>
      <c r="D56" s="90">
        <v>74915</v>
      </c>
      <c r="E56" s="89">
        <v>77019</v>
      </c>
      <c r="F56" s="37">
        <v>962</v>
      </c>
      <c r="G56" s="91">
        <v>36746</v>
      </c>
      <c r="H56" s="38">
        <v>37708</v>
      </c>
      <c r="I56" s="38">
        <v>3066</v>
      </c>
      <c r="J56" s="38">
        <v>111661</v>
      </c>
      <c r="K56" s="38">
        <v>114727</v>
      </c>
      <c r="M56" s="105"/>
      <c r="N56" s="105"/>
      <c r="O56" s="105"/>
      <c r="P56" s="105"/>
      <c r="Q56" s="105"/>
      <c r="R56" s="105"/>
      <c r="S56" s="105"/>
      <c r="T56" s="105"/>
      <c r="U56" s="105"/>
      <c r="V56" s="105"/>
    </row>
    <row r="57" spans="1:22" ht="11.25" customHeight="1">
      <c r="A57" s="89" t="s">
        <v>58</v>
      </c>
      <c r="B57" s="37">
        <v>30951</v>
      </c>
      <c r="C57" s="37">
        <v>89173</v>
      </c>
      <c r="D57" s="90">
        <v>1031543</v>
      </c>
      <c r="E57" s="89">
        <v>1151667</v>
      </c>
      <c r="F57" s="37">
        <v>67193</v>
      </c>
      <c r="G57" s="91">
        <v>869987</v>
      </c>
      <c r="H57" s="38">
        <v>937180</v>
      </c>
      <c r="I57" s="38">
        <v>187317</v>
      </c>
      <c r="J57" s="38">
        <v>1901530</v>
      </c>
      <c r="K57" s="38">
        <v>2088847</v>
      </c>
      <c r="M57" s="105"/>
      <c r="N57" s="105"/>
      <c r="O57" s="105"/>
      <c r="P57" s="105"/>
      <c r="Q57" s="105"/>
      <c r="R57" s="105"/>
      <c r="S57" s="105"/>
      <c r="T57" s="105"/>
      <c r="U57" s="105"/>
      <c r="V57" s="105"/>
    </row>
    <row r="58" spans="1:22" ht="11.25" customHeight="1">
      <c r="A58" s="89" t="s">
        <v>59</v>
      </c>
      <c r="B58" s="37">
        <v>448942</v>
      </c>
      <c r="C58" s="37">
        <v>1124</v>
      </c>
      <c r="D58" s="90">
        <v>3794970</v>
      </c>
      <c r="E58" s="89">
        <v>4245036</v>
      </c>
      <c r="F58" s="37">
        <v>10301</v>
      </c>
      <c r="G58" s="91">
        <v>109718</v>
      </c>
      <c r="H58" s="38">
        <v>120019</v>
      </c>
      <c r="I58" s="38">
        <v>460367</v>
      </c>
      <c r="J58" s="38">
        <v>3904688</v>
      </c>
      <c r="K58" s="38">
        <v>4365055</v>
      </c>
      <c r="M58" s="105"/>
      <c r="N58" s="105"/>
      <c r="O58" s="105"/>
      <c r="P58" s="105"/>
      <c r="Q58" s="105"/>
      <c r="R58" s="105"/>
      <c r="S58" s="105"/>
      <c r="T58" s="105"/>
      <c r="U58" s="105"/>
      <c r="V58" s="105"/>
    </row>
    <row r="59" spans="1:22" ht="11.25" customHeight="1">
      <c r="A59" s="89" t="s">
        <v>60</v>
      </c>
      <c r="B59" s="37">
        <v>60448</v>
      </c>
      <c r="C59" s="37">
        <v>362543</v>
      </c>
      <c r="D59" s="90">
        <v>3294439</v>
      </c>
      <c r="E59" s="89">
        <v>3717430</v>
      </c>
      <c r="F59" s="37">
        <v>71958</v>
      </c>
      <c r="G59" s="91">
        <v>635014</v>
      </c>
      <c r="H59" s="38">
        <v>706972</v>
      </c>
      <c r="I59" s="38">
        <v>494949</v>
      </c>
      <c r="J59" s="38">
        <v>3929453</v>
      </c>
      <c r="K59" s="38">
        <v>4424402</v>
      </c>
      <c r="M59" s="105"/>
      <c r="N59" s="105"/>
      <c r="O59" s="105"/>
      <c r="P59" s="105"/>
      <c r="Q59" s="105"/>
      <c r="R59" s="105"/>
      <c r="S59" s="105"/>
      <c r="T59" s="105"/>
      <c r="U59" s="105"/>
      <c r="V59" s="105"/>
    </row>
    <row r="60" spans="1:22" ht="11.25" customHeight="1">
      <c r="A60" s="89" t="s">
        <v>61</v>
      </c>
      <c r="B60" s="37">
        <v>0</v>
      </c>
      <c r="C60" s="37">
        <v>0</v>
      </c>
      <c r="D60" s="90">
        <v>0</v>
      </c>
      <c r="E60" s="89">
        <v>0</v>
      </c>
      <c r="F60" s="37">
        <v>0</v>
      </c>
      <c r="G60" s="91">
        <v>0</v>
      </c>
      <c r="H60" s="38">
        <v>0</v>
      </c>
      <c r="I60" s="38">
        <v>0</v>
      </c>
      <c r="J60" s="38">
        <v>0</v>
      </c>
      <c r="K60" s="38">
        <v>0</v>
      </c>
      <c r="M60" s="105"/>
      <c r="N60" s="105"/>
      <c r="O60" s="105"/>
      <c r="P60" s="105"/>
      <c r="Q60" s="105"/>
      <c r="R60" s="105"/>
      <c r="S60" s="105"/>
      <c r="T60" s="105"/>
      <c r="U60" s="105"/>
      <c r="V60" s="105"/>
    </row>
    <row r="61" spans="1:22" ht="11.25" customHeight="1">
      <c r="A61" s="89" t="s">
        <v>62</v>
      </c>
      <c r="B61" s="37">
        <v>1645</v>
      </c>
      <c r="C61" s="37">
        <v>55</v>
      </c>
      <c r="D61" s="90">
        <v>14298</v>
      </c>
      <c r="E61" s="89">
        <v>15998</v>
      </c>
      <c r="F61" s="37">
        <v>183</v>
      </c>
      <c r="G61" s="91">
        <v>1543</v>
      </c>
      <c r="H61" s="38">
        <v>1726</v>
      </c>
      <c r="I61" s="38">
        <v>1883</v>
      </c>
      <c r="J61" s="38">
        <v>15841</v>
      </c>
      <c r="K61" s="38">
        <v>17724</v>
      </c>
      <c r="M61" s="105"/>
      <c r="N61" s="105"/>
      <c r="O61" s="105"/>
      <c r="P61" s="105"/>
      <c r="Q61" s="105"/>
      <c r="R61" s="105"/>
      <c r="S61" s="105"/>
      <c r="T61" s="105"/>
      <c r="U61" s="105"/>
      <c r="V61" s="105"/>
    </row>
    <row r="62" spans="1:22" ht="11.25" customHeight="1">
      <c r="A62" s="89" t="s">
        <v>63</v>
      </c>
      <c r="B62" s="37">
        <v>39415</v>
      </c>
      <c r="C62" s="37">
        <v>101</v>
      </c>
      <c r="D62" s="90">
        <v>605018</v>
      </c>
      <c r="E62" s="89">
        <v>644534</v>
      </c>
      <c r="F62" s="37">
        <v>876</v>
      </c>
      <c r="G62" s="91">
        <v>4763</v>
      </c>
      <c r="H62" s="38">
        <v>5639</v>
      </c>
      <c r="I62" s="38">
        <v>40392</v>
      </c>
      <c r="J62" s="38">
        <v>609781</v>
      </c>
      <c r="K62" s="38">
        <v>650173</v>
      </c>
      <c r="M62" s="105"/>
      <c r="N62" s="105"/>
      <c r="O62" s="105"/>
      <c r="P62" s="105"/>
      <c r="Q62" s="105"/>
      <c r="R62" s="105"/>
      <c r="S62" s="105"/>
      <c r="T62" s="105"/>
      <c r="U62" s="105"/>
      <c r="V62" s="105"/>
    </row>
    <row r="63" spans="1:22" ht="11.25" customHeight="1">
      <c r="A63" s="89" t="s">
        <v>64</v>
      </c>
      <c r="B63" s="37">
        <v>272</v>
      </c>
      <c r="C63" s="37">
        <v>106</v>
      </c>
      <c r="D63" s="90">
        <v>5743</v>
      </c>
      <c r="E63" s="89">
        <v>6121</v>
      </c>
      <c r="F63" s="37">
        <v>156</v>
      </c>
      <c r="G63" s="91">
        <v>2889</v>
      </c>
      <c r="H63" s="38">
        <v>3045</v>
      </c>
      <c r="I63" s="38">
        <v>534</v>
      </c>
      <c r="J63" s="38">
        <v>8632</v>
      </c>
      <c r="K63" s="38">
        <v>9166</v>
      </c>
      <c r="M63" s="105"/>
      <c r="N63" s="105"/>
      <c r="O63" s="105"/>
      <c r="P63" s="105"/>
      <c r="Q63" s="105"/>
      <c r="R63" s="105"/>
      <c r="S63" s="105"/>
      <c r="T63" s="105"/>
      <c r="U63" s="105"/>
      <c r="V63" s="105"/>
    </row>
    <row r="64" spans="1:22" ht="11.25" customHeight="1">
      <c r="A64" s="89" t="s">
        <v>65</v>
      </c>
      <c r="B64" s="37">
        <v>4001</v>
      </c>
      <c r="C64" s="37">
        <v>44</v>
      </c>
      <c r="D64" s="90">
        <v>46895</v>
      </c>
      <c r="E64" s="89">
        <v>50940</v>
      </c>
      <c r="F64" s="37">
        <v>519</v>
      </c>
      <c r="G64" s="91">
        <v>5563</v>
      </c>
      <c r="H64" s="38">
        <v>6082</v>
      </c>
      <c r="I64" s="38">
        <v>4564</v>
      </c>
      <c r="J64" s="38">
        <v>52458</v>
      </c>
      <c r="K64" s="38">
        <v>57022</v>
      </c>
      <c r="M64" s="105"/>
      <c r="N64" s="105"/>
      <c r="O64" s="105"/>
      <c r="P64" s="105"/>
      <c r="Q64" s="105"/>
      <c r="R64" s="105"/>
      <c r="S64" s="105"/>
      <c r="T64" s="105"/>
      <c r="U64" s="105"/>
      <c r="V64" s="105"/>
    </row>
    <row r="65" spans="1:22" ht="11.25" customHeight="1">
      <c r="A65" s="89" t="s">
        <v>66</v>
      </c>
      <c r="B65" s="37">
        <v>1897</v>
      </c>
      <c r="C65" s="37">
        <v>1925</v>
      </c>
      <c r="D65" s="90">
        <v>27610</v>
      </c>
      <c r="E65" s="89">
        <v>31432</v>
      </c>
      <c r="F65" s="37">
        <v>580</v>
      </c>
      <c r="G65" s="91">
        <v>19442</v>
      </c>
      <c r="H65" s="38">
        <v>20022</v>
      </c>
      <c r="I65" s="38">
        <v>4402</v>
      </c>
      <c r="J65" s="38">
        <v>47052</v>
      </c>
      <c r="K65" s="38">
        <v>51454</v>
      </c>
      <c r="M65" s="105"/>
      <c r="N65" s="105"/>
      <c r="O65" s="105"/>
      <c r="P65" s="105"/>
      <c r="Q65" s="105"/>
      <c r="R65" s="105"/>
      <c r="S65" s="105"/>
      <c r="T65" s="105"/>
      <c r="U65" s="105"/>
      <c r="V65" s="105"/>
    </row>
    <row r="66" spans="1:22" ht="11.25" customHeight="1">
      <c r="A66" s="89" t="s">
        <v>67</v>
      </c>
      <c r="B66" s="37">
        <v>25597</v>
      </c>
      <c r="C66" s="37">
        <v>3037</v>
      </c>
      <c r="D66" s="90">
        <v>303415</v>
      </c>
      <c r="E66" s="89">
        <v>332049</v>
      </c>
      <c r="F66" s="37">
        <v>26122</v>
      </c>
      <c r="G66" s="91">
        <v>282028</v>
      </c>
      <c r="H66" s="38">
        <v>308150</v>
      </c>
      <c r="I66" s="38">
        <v>54756</v>
      </c>
      <c r="J66" s="38">
        <v>585443</v>
      </c>
      <c r="K66" s="38">
        <v>640199</v>
      </c>
      <c r="M66" s="105"/>
      <c r="N66" s="105"/>
      <c r="O66" s="105"/>
      <c r="P66" s="105"/>
      <c r="Q66" s="105"/>
      <c r="R66" s="105"/>
      <c r="S66" s="105"/>
      <c r="T66" s="105"/>
      <c r="U66" s="105"/>
      <c r="V66" s="105"/>
    </row>
    <row r="67" spans="1:22" ht="11.25" customHeight="1">
      <c r="A67" s="89" t="s">
        <v>68</v>
      </c>
      <c r="B67" s="37">
        <v>2197</v>
      </c>
      <c r="C67" s="37">
        <v>540</v>
      </c>
      <c r="D67" s="90">
        <v>25992</v>
      </c>
      <c r="E67" s="89">
        <v>28729</v>
      </c>
      <c r="F67" s="37">
        <v>963</v>
      </c>
      <c r="G67" s="91">
        <v>8829</v>
      </c>
      <c r="H67" s="38">
        <v>9792</v>
      </c>
      <c r="I67" s="38">
        <v>3700</v>
      </c>
      <c r="J67" s="38">
        <v>34821</v>
      </c>
      <c r="K67" s="38">
        <v>38521</v>
      </c>
      <c r="M67" s="105"/>
      <c r="N67" s="105"/>
      <c r="O67" s="105"/>
      <c r="P67" s="105"/>
      <c r="Q67" s="105"/>
      <c r="R67" s="105"/>
      <c r="S67" s="105"/>
      <c r="T67" s="105"/>
      <c r="U67" s="105"/>
      <c r="V67" s="105"/>
    </row>
    <row r="68" spans="1:22" ht="11.25" customHeight="1">
      <c r="A68" s="89" t="s">
        <v>69</v>
      </c>
      <c r="B68" s="37">
        <v>0</v>
      </c>
      <c r="C68" s="37">
        <v>0</v>
      </c>
      <c r="D68" s="90">
        <v>0</v>
      </c>
      <c r="E68" s="89">
        <v>0</v>
      </c>
      <c r="F68" s="37">
        <v>0</v>
      </c>
      <c r="G68" s="91">
        <v>0</v>
      </c>
      <c r="H68" s="38">
        <v>0</v>
      </c>
      <c r="I68" s="38">
        <v>0</v>
      </c>
      <c r="J68" s="38">
        <v>0</v>
      </c>
      <c r="K68" s="38">
        <v>0</v>
      </c>
      <c r="M68" s="105"/>
      <c r="N68" s="105"/>
      <c r="O68" s="105"/>
      <c r="P68" s="105"/>
      <c r="Q68" s="105"/>
      <c r="R68" s="105" t="s">
        <v>143</v>
      </c>
      <c r="S68" s="105"/>
      <c r="T68" s="105"/>
      <c r="U68" s="105"/>
      <c r="V68" s="105"/>
    </row>
    <row r="69" spans="1:22" ht="11.25" customHeight="1">
      <c r="A69" s="89" t="s">
        <v>70</v>
      </c>
      <c r="B69" s="37">
        <v>33968</v>
      </c>
      <c r="C69" s="37">
        <v>7196</v>
      </c>
      <c r="D69" s="90">
        <v>503520</v>
      </c>
      <c r="E69" s="89">
        <v>544684</v>
      </c>
      <c r="F69" s="37">
        <v>72917</v>
      </c>
      <c r="G69" s="91">
        <v>446893</v>
      </c>
      <c r="H69" s="38">
        <v>519810</v>
      </c>
      <c r="I69" s="38">
        <v>114081</v>
      </c>
      <c r="J69" s="38">
        <v>950413</v>
      </c>
      <c r="K69" s="38">
        <v>1064494</v>
      </c>
      <c r="M69" s="105"/>
      <c r="N69" s="105"/>
      <c r="O69" s="105"/>
      <c r="P69" s="105"/>
      <c r="Q69" s="105"/>
      <c r="R69" s="105"/>
      <c r="S69" s="105"/>
      <c r="T69" s="105"/>
      <c r="U69" s="105"/>
      <c r="V69" s="105"/>
    </row>
    <row r="70" spans="1:22" ht="11.25" customHeight="1">
      <c r="A70" s="89" t="s">
        <v>71</v>
      </c>
      <c r="B70" s="37">
        <v>242</v>
      </c>
      <c r="C70" s="37">
        <v>14</v>
      </c>
      <c r="D70" s="90">
        <v>2132</v>
      </c>
      <c r="E70" s="89">
        <v>2388</v>
      </c>
      <c r="F70" s="37">
        <v>30</v>
      </c>
      <c r="G70" s="91">
        <v>233</v>
      </c>
      <c r="H70" s="38">
        <v>263</v>
      </c>
      <c r="I70" s="38">
        <v>286</v>
      </c>
      <c r="J70" s="38">
        <v>2365</v>
      </c>
      <c r="K70" s="38">
        <v>2651</v>
      </c>
      <c r="M70" s="105"/>
      <c r="N70" s="105"/>
      <c r="O70" s="105"/>
      <c r="P70" s="105"/>
      <c r="Q70" s="105"/>
      <c r="R70" s="105"/>
      <c r="S70" s="105"/>
      <c r="T70" s="105"/>
      <c r="U70" s="105"/>
      <c r="V70" s="105"/>
    </row>
    <row r="71" spans="1:22" ht="11.25" customHeight="1">
      <c r="A71" s="89" t="s">
        <v>72</v>
      </c>
      <c r="B71" s="37">
        <v>9606</v>
      </c>
      <c r="C71" s="37">
        <v>5014</v>
      </c>
      <c r="D71" s="90">
        <v>159283</v>
      </c>
      <c r="E71" s="89">
        <v>173903</v>
      </c>
      <c r="F71" s="37">
        <v>1095</v>
      </c>
      <c r="G71" s="91">
        <v>14995</v>
      </c>
      <c r="H71" s="38">
        <v>16090</v>
      </c>
      <c r="I71" s="38">
        <v>15715</v>
      </c>
      <c r="J71" s="38">
        <v>174278</v>
      </c>
      <c r="K71" s="38">
        <v>189993</v>
      </c>
      <c r="M71" s="105"/>
      <c r="N71" s="105"/>
      <c r="O71" s="105"/>
      <c r="P71" s="105"/>
      <c r="Q71" s="105"/>
      <c r="R71" s="105"/>
      <c r="S71" s="105"/>
      <c r="T71" s="105"/>
      <c r="U71" s="105"/>
      <c r="V71" s="105"/>
    </row>
    <row r="72" spans="1:22" ht="11.25" customHeight="1">
      <c r="A72" s="89" t="s">
        <v>73</v>
      </c>
      <c r="B72" s="37">
        <v>14539</v>
      </c>
      <c r="C72" s="37">
        <v>458</v>
      </c>
      <c r="D72" s="90">
        <v>129892</v>
      </c>
      <c r="E72" s="89">
        <v>144889</v>
      </c>
      <c r="F72" s="37">
        <v>1568</v>
      </c>
      <c r="G72" s="91">
        <v>21414</v>
      </c>
      <c r="H72" s="38">
        <v>22982</v>
      </c>
      <c r="I72" s="38">
        <v>16565</v>
      </c>
      <c r="J72" s="38">
        <v>151306</v>
      </c>
      <c r="K72" s="38">
        <v>167871</v>
      </c>
      <c r="M72" s="105"/>
      <c r="N72" s="105"/>
      <c r="O72" s="105"/>
      <c r="P72" s="105"/>
      <c r="Q72" s="105"/>
      <c r="R72" s="105"/>
      <c r="S72" s="105"/>
      <c r="T72" s="105"/>
      <c r="U72" s="105"/>
      <c r="V72" s="105"/>
    </row>
    <row r="73" spans="1:22" ht="11.25" customHeight="1">
      <c r="A73" s="89" t="s">
        <v>74</v>
      </c>
      <c r="B73" s="37">
        <v>0</v>
      </c>
      <c r="C73" s="37">
        <v>14</v>
      </c>
      <c r="D73" s="90">
        <v>168</v>
      </c>
      <c r="E73" s="89">
        <v>182</v>
      </c>
      <c r="F73" s="37">
        <v>0</v>
      </c>
      <c r="G73" s="91">
        <v>0</v>
      </c>
      <c r="H73" s="38">
        <v>0</v>
      </c>
      <c r="I73" s="38">
        <v>14</v>
      </c>
      <c r="J73" s="38">
        <v>168</v>
      </c>
      <c r="K73" s="38">
        <v>182</v>
      </c>
      <c r="M73" s="105"/>
      <c r="N73" s="105"/>
      <c r="O73" s="105"/>
      <c r="P73" s="105"/>
      <c r="Q73" s="105"/>
      <c r="R73" s="105"/>
      <c r="S73" s="105"/>
      <c r="T73" s="105"/>
      <c r="U73" s="105"/>
      <c r="V73" s="105"/>
    </row>
    <row r="74" spans="1:22" ht="11.25" customHeight="1">
      <c r="A74" s="89" t="s">
        <v>75</v>
      </c>
      <c r="B74" s="37">
        <v>92363</v>
      </c>
      <c r="C74" s="37">
        <v>3386</v>
      </c>
      <c r="D74" s="90">
        <v>890495</v>
      </c>
      <c r="E74" s="89">
        <v>986244</v>
      </c>
      <c r="F74" s="37">
        <v>7196</v>
      </c>
      <c r="G74" s="91">
        <v>93705</v>
      </c>
      <c r="H74" s="38">
        <v>100901</v>
      </c>
      <c r="I74" s="38">
        <v>102945</v>
      </c>
      <c r="J74" s="38">
        <v>984200</v>
      </c>
      <c r="K74" s="38">
        <v>1087145</v>
      </c>
      <c r="M74" s="105"/>
      <c r="N74" s="105"/>
      <c r="O74" s="105"/>
      <c r="P74" s="105"/>
      <c r="Q74" s="105"/>
      <c r="R74" s="105"/>
      <c r="S74" s="105"/>
      <c r="T74" s="105"/>
      <c r="U74" s="105"/>
      <c r="V74" s="105"/>
    </row>
    <row r="75" spans="1:22" ht="11.25" customHeight="1">
      <c r="A75" s="89" t="s">
        <v>76</v>
      </c>
      <c r="B75" s="37">
        <v>0</v>
      </c>
      <c r="C75" s="37">
        <v>0</v>
      </c>
      <c r="D75" s="90">
        <v>0</v>
      </c>
      <c r="E75" s="89">
        <v>0</v>
      </c>
      <c r="F75" s="37">
        <v>0</v>
      </c>
      <c r="G75" s="91">
        <v>0</v>
      </c>
      <c r="H75" s="38">
        <v>0</v>
      </c>
      <c r="I75" s="38">
        <v>0</v>
      </c>
      <c r="J75" s="38">
        <v>0</v>
      </c>
      <c r="K75" s="38">
        <v>0</v>
      </c>
      <c r="M75" s="105"/>
      <c r="N75" s="105"/>
      <c r="O75" s="105"/>
      <c r="P75" s="105"/>
      <c r="Q75" s="105"/>
      <c r="R75" s="105"/>
      <c r="S75" s="105"/>
      <c r="T75" s="105"/>
      <c r="U75" s="105"/>
      <c r="V75" s="105"/>
    </row>
    <row r="76" spans="1:22" ht="11.25" customHeight="1">
      <c r="A76" s="89" t="s">
        <v>77</v>
      </c>
      <c r="B76" s="37">
        <v>197748</v>
      </c>
      <c r="C76" s="37">
        <v>0</v>
      </c>
      <c r="D76" s="90">
        <v>2004626</v>
      </c>
      <c r="E76" s="89">
        <v>2202374</v>
      </c>
      <c r="F76" s="37">
        <v>4611</v>
      </c>
      <c r="G76" s="91">
        <v>83628</v>
      </c>
      <c r="H76" s="38">
        <v>88239</v>
      </c>
      <c r="I76" s="38">
        <v>202359</v>
      </c>
      <c r="J76" s="38">
        <v>2088254</v>
      </c>
      <c r="K76" s="38">
        <v>2290613</v>
      </c>
      <c r="M76" s="105"/>
      <c r="N76" s="105"/>
      <c r="O76" s="105"/>
      <c r="P76" s="105"/>
      <c r="Q76" s="105"/>
      <c r="R76" s="105"/>
      <c r="S76" s="105"/>
      <c r="T76" s="105"/>
      <c r="U76" s="105"/>
      <c r="V76" s="105"/>
    </row>
    <row r="77" spans="1:22" ht="11.25" customHeight="1">
      <c r="A77" s="89" t="s">
        <v>78</v>
      </c>
      <c r="B77" s="37">
        <v>78</v>
      </c>
      <c r="C77" s="37">
        <v>84</v>
      </c>
      <c r="D77" s="90">
        <v>2123</v>
      </c>
      <c r="E77" s="89">
        <v>2285</v>
      </c>
      <c r="F77" s="37">
        <v>3</v>
      </c>
      <c r="G77" s="91">
        <v>199</v>
      </c>
      <c r="H77" s="38">
        <v>202</v>
      </c>
      <c r="I77" s="38">
        <v>165</v>
      </c>
      <c r="J77" s="38">
        <v>2322</v>
      </c>
      <c r="K77" s="38">
        <v>2487</v>
      </c>
      <c r="M77" s="105"/>
      <c r="N77" s="105"/>
      <c r="O77" s="105"/>
      <c r="P77" s="105"/>
      <c r="Q77" s="105"/>
      <c r="R77" s="105"/>
      <c r="S77" s="105"/>
      <c r="T77" s="105"/>
      <c r="U77" s="105"/>
      <c r="V77" s="105"/>
    </row>
    <row r="78" spans="1:22" ht="11.25" customHeight="1">
      <c r="A78" s="89" t="s">
        <v>79</v>
      </c>
      <c r="B78" s="37">
        <v>0</v>
      </c>
      <c r="C78" s="37">
        <v>0</v>
      </c>
      <c r="D78" s="90">
        <v>0</v>
      </c>
      <c r="E78" s="89">
        <v>0</v>
      </c>
      <c r="F78" s="37">
        <v>0</v>
      </c>
      <c r="G78" s="91">
        <v>0</v>
      </c>
      <c r="H78" s="38">
        <v>0</v>
      </c>
      <c r="I78" s="38">
        <v>0</v>
      </c>
      <c r="J78" s="38">
        <v>0</v>
      </c>
      <c r="K78" s="38">
        <v>0</v>
      </c>
      <c r="M78" s="105"/>
      <c r="N78" s="105"/>
      <c r="O78" s="105"/>
      <c r="P78" s="105"/>
      <c r="Q78" s="105"/>
      <c r="R78" s="105"/>
      <c r="S78" s="105"/>
      <c r="T78" s="105"/>
      <c r="U78" s="105"/>
      <c r="V78" s="105"/>
    </row>
    <row r="79" spans="1:22" ht="11.25" customHeight="1">
      <c r="A79" s="89" t="s">
        <v>80</v>
      </c>
      <c r="B79" s="37">
        <v>369</v>
      </c>
      <c r="C79" s="37">
        <v>0</v>
      </c>
      <c r="D79" s="90">
        <v>2475</v>
      </c>
      <c r="E79" s="89">
        <v>2844</v>
      </c>
      <c r="F79" s="37">
        <v>102</v>
      </c>
      <c r="G79" s="91">
        <v>1460</v>
      </c>
      <c r="H79" s="38">
        <v>1562</v>
      </c>
      <c r="I79" s="38">
        <v>471</v>
      </c>
      <c r="J79" s="38">
        <v>3935</v>
      </c>
      <c r="K79" s="38">
        <v>4406</v>
      </c>
      <c r="M79" s="105"/>
      <c r="N79" s="105"/>
      <c r="O79" s="105"/>
      <c r="P79" s="105"/>
      <c r="Q79" s="105"/>
      <c r="R79" s="105"/>
      <c r="S79" s="105"/>
      <c r="T79" s="105"/>
      <c r="U79" s="105"/>
      <c r="V79" s="105"/>
    </row>
    <row r="80" spans="1:22" ht="11.25" customHeight="1">
      <c r="A80" s="89" t="s">
        <v>81</v>
      </c>
      <c r="B80" s="37">
        <v>0</v>
      </c>
      <c r="C80" s="37">
        <v>52</v>
      </c>
      <c r="D80" s="90">
        <v>723</v>
      </c>
      <c r="E80" s="89">
        <v>775</v>
      </c>
      <c r="F80" s="37">
        <v>32</v>
      </c>
      <c r="G80" s="91">
        <v>387</v>
      </c>
      <c r="H80" s="38">
        <v>419</v>
      </c>
      <c r="I80" s="38">
        <v>84</v>
      </c>
      <c r="J80" s="38">
        <v>1110</v>
      </c>
      <c r="K80" s="38">
        <v>1194</v>
      </c>
      <c r="M80" s="105"/>
      <c r="N80" s="105"/>
      <c r="O80" s="105"/>
      <c r="P80" s="105"/>
      <c r="Q80" s="105"/>
      <c r="R80" s="105"/>
      <c r="S80" s="105"/>
      <c r="T80" s="105"/>
      <c r="U80" s="105"/>
      <c r="V80" s="105"/>
    </row>
    <row r="81" spans="1:22" ht="11.25" customHeight="1">
      <c r="A81" s="89" t="s">
        <v>82</v>
      </c>
      <c r="B81" s="37">
        <v>0</v>
      </c>
      <c r="C81" s="37">
        <v>0</v>
      </c>
      <c r="D81" s="90">
        <v>0</v>
      </c>
      <c r="E81" s="89">
        <v>0</v>
      </c>
      <c r="F81" s="37">
        <v>0</v>
      </c>
      <c r="G81" s="91">
        <v>0</v>
      </c>
      <c r="H81" s="38">
        <v>0</v>
      </c>
      <c r="I81" s="38">
        <v>0</v>
      </c>
      <c r="J81" s="38">
        <v>0</v>
      </c>
      <c r="K81" s="38">
        <v>0</v>
      </c>
      <c r="M81" s="105"/>
      <c r="N81" s="105"/>
      <c r="O81" s="105"/>
      <c r="P81" s="105"/>
      <c r="Q81" s="105"/>
      <c r="R81" s="105"/>
      <c r="S81" s="105"/>
      <c r="T81" s="105"/>
      <c r="U81" s="105"/>
      <c r="V81" s="105"/>
    </row>
    <row r="82" spans="1:22" ht="11.25" customHeight="1">
      <c r="A82" s="89" t="s">
        <v>83</v>
      </c>
      <c r="B82" s="37">
        <v>147</v>
      </c>
      <c r="C82" s="37">
        <v>0</v>
      </c>
      <c r="D82" s="90">
        <v>2356</v>
      </c>
      <c r="E82" s="89">
        <v>2503</v>
      </c>
      <c r="F82" s="37">
        <v>54</v>
      </c>
      <c r="G82" s="91">
        <v>631</v>
      </c>
      <c r="H82" s="38">
        <v>685</v>
      </c>
      <c r="I82" s="38">
        <v>201</v>
      </c>
      <c r="J82" s="38">
        <v>2987</v>
      </c>
      <c r="K82" s="38">
        <v>3188</v>
      </c>
      <c r="M82" s="105"/>
      <c r="N82" s="105"/>
      <c r="O82" s="105"/>
      <c r="P82" s="105"/>
      <c r="Q82" s="105"/>
      <c r="R82" s="105"/>
      <c r="S82" s="105"/>
      <c r="T82" s="105"/>
      <c r="U82" s="105"/>
      <c r="V82" s="105"/>
    </row>
    <row r="83" spans="1:22" ht="11.25" customHeight="1">
      <c r="A83" s="89" t="s">
        <v>84</v>
      </c>
      <c r="B83" s="37">
        <v>7092</v>
      </c>
      <c r="C83" s="37">
        <v>136</v>
      </c>
      <c r="D83" s="90">
        <v>87715</v>
      </c>
      <c r="E83" s="89">
        <v>94943</v>
      </c>
      <c r="F83" s="37">
        <v>1178</v>
      </c>
      <c r="G83" s="91">
        <v>14492</v>
      </c>
      <c r="H83" s="38">
        <v>15670</v>
      </c>
      <c r="I83" s="38">
        <v>8406</v>
      </c>
      <c r="J83" s="38">
        <v>102207</v>
      </c>
      <c r="K83" s="38">
        <v>110613</v>
      </c>
      <c r="M83" s="105"/>
      <c r="N83" s="105"/>
      <c r="O83" s="105"/>
      <c r="P83" s="105"/>
      <c r="Q83" s="105"/>
      <c r="R83" s="105"/>
      <c r="S83" s="105"/>
      <c r="T83" s="105"/>
      <c r="U83" s="105"/>
      <c r="V83" s="105"/>
    </row>
    <row r="84" spans="1:22" ht="11.25" customHeight="1">
      <c r="A84" s="89" t="s">
        <v>85</v>
      </c>
      <c r="B84" s="37">
        <v>0</v>
      </c>
      <c r="C84" s="37">
        <v>0</v>
      </c>
      <c r="D84" s="90">
        <v>0</v>
      </c>
      <c r="E84" s="89">
        <v>0</v>
      </c>
      <c r="F84" s="37">
        <v>0</v>
      </c>
      <c r="G84" s="91">
        <v>0</v>
      </c>
      <c r="H84" s="38">
        <v>0</v>
      </c>
      <c r="I84" s="38">
        <v>0</v>
      </c>
      <c r="J84" s="38">
        <v>0</v>
      </c>
      <c r="K84" s="38">
        <v>0</v>
      </c>
      <c r="M84" s="105"/>
      <c r="N84" s="105"/>
      <c r="O84" s="105"/>
      <c r="P84" s="105"/>
      <c r="Q84" s="105"/>
      <c r="R84" s="105"/>
      <c r="S84" s="105"/>
      <c r="T84" s="105"/>
      <c r="U84" s="105"/>
      <c r="V84" s="105"/>
    </row>
    <row r="85" spans="1:22" ht="11.25" customHeight="1">
      <c r="A85" s="89" t="s">
        <v>86</v>
      </c>
      <c r="B85" s="37">
        <v>0</v>
      </c>
      <c r="C85" s="37">
        <v>0</v>
      </c>
      <c r="D85" s="90">
        <v>0</v>
      </c>
      <c r="E85" s="89">
        <v>0</v>
      </c>
      <c r="F85" s="37">
        <v>0</v>
      </c>
      <c r="G85" s="91">
        <v>0</v>
      </c>
      <c r="H85" s="38">
        <v>0</v>
      </c>
      <c r="I85" s="38">
        <v>0</v>
      </c>
      <c r="J85" s="38">
        <v>0</v>
      </c>
      <c r="K85" s="38">
        <v>0</v>
      </c>
      <c r="M85" s="105"/>
      <c r="N85" s="105"/>
      <c r="O85" s="105"/>
      <c r="P85" s="105"/>
      <c r="Q85" s="105"/>
      <c r="R85" s="105"/>
      <c r="S85" s="105"/>
      <c r="T85" s="105"/>
      <c r="U85" s="105"/>
      <c r="V85" s="105"/>
    </row>
    <row r="86" spans="1:22" ht="11.25" customHeight="1">
      <c r="A86" s="89" t="s">
        <v>87</v>
      </c>
      <c r="B86" s="37"/>
      <c r="C86" s="37">
        <v>0</v>
      </c>
      <c r="D86" s="90">
        <v>0</v>
      </c>
      <c r="E86" s="89">
        <v>0</v>
      </c>
      <c r="F86" s="37">
        <v>0</v>
      </c>
      <c r="G86" s="91">
        <v>0</v>
      </c>
      <c r="H86" s="38">
        <v>0</v>
      </c>
      <c r="I86" s="38">
        <v>0</v>
      </c>
      <c r="J86" s="38">
        <v>0</v>
      </c>
      <c r="K86" s="38">
        <v>0</v>
      </c>
      <c r="M86" s="105"/>
      <c r="N86" s="105"/>
      <c r="O86" s="105"/>
      <c r="P86" s="105"/>
      <c r="Q86" s="105"/>
      <c r="R86" s="105"/>
      <c r="S86" s="105"/>
      <c r="T86" s="105"/>
      <c r="U86" s="105"/>
      <c r="V86" s="105"/>
    </row>
    <row r="87" spans="1:22" ht="11.25" customHeight="1">
      <c r="A87" s="89" t="s">
        <v>88</v>
      </c>
      <c r="B87" s="37">
        <v>0</v>
      </c>
      <c r="C87" s="37">
        <v>0</v>
      </c>
      <c r="D87" s="90">
        <v>0</v>
      </c>
      <c r="E87" s="89">
        <v>0</v>
      </c>
      <c r="F87" s="37">
        <v>0</v>
      </c>
      <c r="G87" s="91">
        <v>0</v>
      </c>
      <c r="H87" s="38">
        <v>0</v>
      </c>
      <c r="I87" s="38">
        <v>0</v>
      </c>
      <c r="J87" s="38">
        <v>0</v>
      </c>
      <c r="K87" s="38">
        <v>0</v>
      </c>
      <c r="M87" s="105"/>
      <c r="N87" s="105"/>
      <c r="O87" s="105"/>
      <c r="P87" s="105"/>
      <c r="Q87" s="105"/>
      <c r="R87" s="105"/>
      <c r="S87" s="105"/>
      <c r="T87" s="105"/>
      <c r="U87" s="105"/>
      <c r="V87" s="105"/>
    </row>
    <row r="88" spans="1:22" ht="11.25" customHeight="1">
      <c r="A88" s="89" t="s">
        <v>89</v>
      </c>
      <c r="B88" s="37">
        <v>591</v>
      </c>
      <c r="C88" s="37">
        <v>176</v>
      </c>
      <c r="D88" s="90">
        <v>7695</v>
      </c>
      <c r="E88" s="89">
        <v>8462</v>
      </c>
      <c r="F88" s="37">
        <v>56</v>
      </c>
      <c r="G88" s="91">
        <v>7565</v>
      </c>
      <c r="H88" s="38">
        <v>7621</v>
      </c>
      <c r="I88" s="38">
        <v>823</v>
      </c>
      <c r="J88" s="38">
        <v>15260</v>
      </c>
      <c r="K88" s="38">
        <v>16083</v>
      </c>
      <c r="M88" s="105"/>
      <c r="N88" s="105"/>
      <c r="O88" s="105"/>
      <c r="P88" s="105"/>
      <c r="Q88" s="105"/>
      <c r="R88" s="105"/>
      <c r="S88" s="105"/>
      <c r="T88" s="105"/>
      <c r="U88" s="105"/>
      <c r="V88" s="105"/>
    </row>
    <row r="89" spans="1:22" ht="11.25" customHeight="1">
      <c r="A89" s="89" t="s">
        <v>90</v>
      </c>
      <c r="B89" s="37">
        <v>4702</v>
      </c>
      <c r="C89" s="37">
        <v>36</v>
      </c>
      <c r="D89" s="90">
        <v>54550</v>
      </c>
      <c r="E89" s="89">
        <v>59288</v>
      </c>
      <c r="F89" s="37">
        <v>581</v>
      </c>
      <c r="G89" s="91">
        <v>3482</v>
      </c>
      <c r="H89" s="38">
        <v>4063</v>
      </c>
      <c r="I89" s="38">
        <v>5319</v>
      </c>
      <c r="J89" s="38">
        <v>58032</v>
      </c>
      <c r="K89" s="38">
        <v>63351</v>
      </c>
      <c r="M89" s="105"/>
      <c r="N89" s="105"/>
      <c r="O89" s="105"/>
      <c r="P89" s="105"/>
      <c r="Q89" s="105"/>
      <c r="R89" s="105"/>
      <c r="S89" s="105"/>
      <c r="T89" s="105"/>
      <c r="U89" s="105"/>
      <c r="V89" s="105"/>
    </row>
    <row r="90" spans="1:22" ht="11.25" customHeight="1">
      <c r="A90" s="89" t="s">
        <v>91</v>
      </c>
      <c r="B90" s="37">
        <v>311</v>
      </c>
      <c r="C90" s="37">
        <v>5</v>
      </c>
      <c r="D90" s="90">
        <v>1089</v>
      </c>
      <c r="E90" s="89">
        <v>1405</v>
      </c>
      <c r="F90" s="37">
        <v>0</v>
      </c>
      <c r="G90" s="91">
        <v>5</v>
      </c>
      <c r="H90" s="38">
        <v>5</v>
      </c>
      <c r="I90" s="38">
        <v>316</v>
      </c>
      <c r="J90" s="38">
        <v>1094</v>
      </c>
      <c r="K90" s="38">
        <v>1410</v>
      </c>
      <c r="M90" s="105"/>
      <c r="N90" s="105"/>
      <c r="O90" s="105"/>
      <c r="P90" s="105"/>
      <c r="Q90" s="105"/>
      <c r="R90" s="105"/>
      <c r="S90" s="105"/>
      <c r="T90" s="105"/>
      <c r="U90" s="105"/>
      <c r="V90" s="105"/>
    </row>
    <row r="91" spans="1:22" ht="11.25" customHeight="1">
      <c r="A91" s="89" t="s">
        <v>92</v>
      </c>
      <c r="B91" s="37">
        <v>30913</v>
      </c>
      <c r="C91" s="37">
        <v>19267</v>
      </c>
      <c r="D91" s="90">
        <v>406531</v>
      </c>
      <c r="E91" s="89">
        <v>456711</v>
      </c>
      <c r="F91" s="37">
        <v>2750</v>
      </c>
      <c r="G91" s="91">
        <v>49834</v>
      </c>
      <c r="H91" s="38">
        <v>52584</v>
      </c>
      <c r="I91" s="38">
        <v>52930</v>
      </c>
      <c r="J91" s="38">
        <v>456365</v>
      </c>
      <c r="K91" s="38">
        <v>509295</v>
      </c>
      <c r="M91" s="105"/>
      <c r="N91" s="105"/>
      <c r="O91" s="105"/>
      <c r="P91" s="105"/>
      <c r="Q91" s="105"/>
      <c r="R91" s="105"/>
      <c r="S91" s="105"/>
      <c r="T91" s="105"/>
      <c r="U91" s="105"/>
      <c r="V91" s="105"/>
    </row>
    <row r="92" spans="1:22" ht="11.25" customHeight="1">
      <c r="A92" s="89" t="s">
        <v>93</v>
      </c>
      <c r="B92" s="37">
        <v>29911</v>
      </c>
      <c r="C92" s="37">
        <v>16</v>
      </c>
      <c r="D92" s="90">
        <v>351455</v>
      </c>
      <c r="E92" s="89">
        <v>381382</v>
      </c>
      <c r="F92" s="37">
        <v>705</v>
      </c>
      <c r="G92" s="91">
        <v>7402</v>
      </c>
      <c r="H92" s="38">
        <v>8107</v>
      </c>
      <c r="I92" s="38">
        <v>30632</v>
      </c>
      <c r="J92" s="38">
        <v>358857</v>
      </c>
      <c r="K92" s="38">
        <v>389489</v>
      </c>
      <c r="M92" s="105"/>
      <c r="N92" s="105"/>
      <c r="O92" s="105"/>
      <c r="P92" s="105"/>
      <c r="Q92" s="105"/>
      <c r="R92" s="105"/>
      <c r="S92" s="105"/>
      <c r="T92" s="105"/>
      <c r="U92" s="105"/>
      <c r="V92" s="105"/>
    </row>
    <row r="93" spans="1:22" ht="11.25" customHeight="1">
      <c r="A93" s="89" t="s">
        <v>94</v>
      </c>
      <c r="B93" s="37">
        <v>56314</v>
      </c>
      <c r="C93" s="37">
        <v>11333</v>
      </c>
      <c r="D93" s="90">
        <v>765334</v>
      </c>
      <c r="E93" s="89">
        <v>832981</v>
      </c>
      <c r="F93" s="37">
        <v>4793</v>
      </c>
      <c r="G93" s="91">
        <v>19943</v>
      </c>
      <c r="H93" s="38">
        <v>24736</v>
      </c>
      <c r="I93" s="38">
        <v>72440</v>
      </c>
      <c r="J93" s="38">
        <v>785277</v>
      </c>
      <c r="K93" s="38">
        <v>857717</v>
      </c>
      <c r="M93" s="105"/>
      <c r="N93" s="105"/>
      <c r="O93" s="105"/>
      <c r="P93" s="105"/>
      <c r="Q93" s="105"/>
      <c r="R93" s="105"/>
      <c r="S93" s="105"/>
      <c r="T93" s="105"/>
      <c r="U93" s="105"/>
      <c r="V93" s="105"/>
    </row>
    <row r="94" spans="1:22" ht="11.25" customHeight="1">
      <c r="A94" s="89" t="s">
        <v>95</v>
      </c>
      <c r="B94" s="37">
        <v>50445</v>
      </c>
      <c r="C94" s="37">
        <v>2881</v>
      </c>
      <c r="D94" s="90">
        <v>645532</v>
      </c>
      <c r="E94" s="89">
        <v>698858</v>
      </c>
      <c r="F94" s="37">
        <v>1061</v>
      </c>
      <c r="G94" s="91">
        <v>21966</v>
      </c>
      <c r="H94" s="38">
        <v>23027</v>
      </c>
      <c r="I94" s="38">
        <v>54387</v>
      </c>
      <c r="J94" s="38">
        <v>667498</v>
      </c>
      <c r="K94" s="38">
        <v>721885</v>
      </c>
      <c r="M94" s="105"/>
      <c r="N94" s="105"/>
      <c r="O94" s="105"/>
      <c r="P94" s="105"/>
      <c r="Q94" s="105"/>
      <c r="R94" s="105"/>
      <c r="S94" s="105"/>
      <c r="T94" s="105"/>
      <c r="U94" s="105"/>
      <c r="V94" s="105"/>
    </row>
    <row r="95" spans="1:22" ht="11.25" customHeight="1">
      <c r="A95" s="89" t="s">
        <v>96</v>
      </c>
      <c r="B95" s="37">
        <v>0</v>
      </c>
      <c r="C95" s="37">
        <v>153</v>
      </c>
      <c r="D95" s="90">
        <v>1357</v>
      </c>
      <c r="E95" s="89">
        <v>1510</v>
      </c>
      <c r="F95" s="37">
        <v>37</v>
      </c>
      <c r="G95" s="91">
        <v>462</v>
      </c>
      <c r="H95" s="38">
        <v>499</v>
      </c>
      <c r="I95" s="38">
        <v>190</v>
      </c>
      <c r="J95" s="38">
        <v>1819</v>
      </c>
      <c r="K95" s="38">
        <v>2009</v>
      </c>
      <c r="M95" s="105"/>
      <c r="N95" s="105"/>
      <c r="O95" s="105"/>
      <c r="P95" s="105"/>
      <c r="Q95" s="105"/>
      <c r="R95" s="105"/>
      <c r="S95" s="105"/>
      <c r="T95" s="105"/>
      <c r="U95" s="105"/>
      <c r="V95" s="105"/>
    </row>
    <row r="96" spans="1:22" ht="11.25" customHeight="1">
      <c r="A96" s="89" t="s">
        <v>97</v>
      </c>
      <c r="B96" s="37">
        <v>100496</v>
      </c>
      <c r="C96" s="37">
        <v>1623</v>
      </c>
      <c r="D96" s="90">
        <v>783209</v>
      </c>
      <c r="E96" s="89">
        <v>885328</v>
      </c>
      <c r="F96" s="37">
        <v>7265</v>
      </c>
      <c r="G96" s="91">
        <v>88840</v>
      </c>
      <c r="H96" s="38">
        <v>96105</v>
      </c>
      <c r="I96" s="38">
        <v>109384</v>
      </c>
      <c r="J96" s="38">
        <v>872049</v>
      </c>
      <c r="K96" s="38">
        <v>981433</v>
      </c>
      <c r="M96" s="105"/>
      <c r="N96" s="105"/>
      <c r="O96" s="105"/>
      <c r="P96" s="105"/>
      <c r="Q96" s="105"/>
      <c r="R96" s="105"/>
      <c r="S96" s="105"/>
      <c r="T96" s="105"/>
      <c r="U96" s="105"/>
      <c r="V96" s="105"/>
    </row>
    <row r="97" spans="1:22" ht="11.25" customHeight="1">
      <c r="A97" s="89" t="s">
        <v>98</v>
      </c>
      <c r="B97" s="37">
        <v>366</v>
      </c>
      <c r="C97" s="37">
        <v>18</v>
      </c>
      <c r="D97" s="90">
        <v>3067</v>
      </c>
      <c r="E97" s="89">
        <v>3451</v>
      </c>
      <c r="F97" s="37">
        <v>56</v>
      </c>
      <c r="G97" s="91">
        <v>278</v>
      </c>
      <c r="H97" s="38">
        <v>334</v>
      </c>
      <c r="I97" s="38">
        <v>440</v>
      </c>
      <c r="J97" s="38">
        <v>3345</v>
      </c>
      <c r="K97" s="38">
        <v>3785</v>
      </c>
      <c r="M97" s="105"/>
      <c r="N97" s="105"/>
      <c r="O97" s="105"/>
      <c r="P97" s="105"/>
      <c r="Q97" s="105"/>
      <c r="R97" s="105"/>
      <c r="S97" s="105"/>
      <c r="T97" s="105"/>
      <c r="U97" s="105"/>
      <c r="V97" s="105"/>
    </row>
    <row r="98" spans="1:22" ht="11.25" customHeight="1">
      <c r="A98" s="89" t="s">
        <v>99</v>
      </c>
      <c r="B98" s="37">
        <v>5200</v>
      </c>
      <c r="C98" s="37">
        <v>49</v>
      </c>
      <c r="D98" s="90">
        <v>87516</v>
      </c>
      <c r="E98" s="89">
        <v>92765</v>
      </c>
      <c r="F98" s="37">
        <v>67</v>
      </c>
      <c r="G98" s="91">
        <v>4282</v>
      </c>
      <c r="H98" s="38">
        <v>4349</v>
      </c>
      <c r="I98" s="38">
        <v>5316</v>
      </c>
      <c r="J98" s="38">
        <v>91798</v>
      </c>
      <c r="K98" s="38">
        <v>97114</v>
      </c>
      <c r="M98" s="105"/>
      <c r="N98" s="105"/>
      <c r="O98" s="105"/>
      <c r="P98" s="105"/>
      <c r="Q98" s="105"/>
      <c r="R98" s="105"/>
      <c r="S98" s="105"/>
      <c r="T98" s="105"/>
      <c r="U98" s="105"/>
      <c r="V98" s="105"/>
    </row>
    <row r="99" spans="1:22" ht="11.25" customHeight="1">
      <c r="A99" s="89" t="s">
        <v>100</v>
      </c>
      <c r="B99" s="37">
        <v>339</v>
      </c>
      <c r="C99" s="37">
        <v>40</v>
      </c>
      <c r="D99" s="90">
        <v>5335</v>
      </c>
      <c r="E99" s="89">
        <v>5714</v>
      </c>
      <c r="F99" s="37">
        <v>30</v>
      </c>
      <c r="G99" s="91">
        <v>119</v>
      </c>
      <c r="H99" s="38">
        <v>149</v>
      </c>
      <c r="I99" s="38">
        <v>409</v>
      </c>
      <c r="J99" s="38">
        <v>5454</v>
      </c>
      <c r="K99" s="38">
        <v>5863</v>
      </c>
      <c r="M99" s="105"/>
      <c r="N99" s="105"/>
      <c r="O99" s="105"/>
      <c r="P99" s="105"/>
      <c r="Q99" s="105"/>
      <c r="R99" s="105"/>
      <c r="S99" s="105"/>
      <c r="T99" s="105"/>
      <c r="U99" s="105"/>
      <c r="V99" s="105"/>
    </row>
    <row r="100" spans="1:22" ht="11.25" customHeight="1">
      <c r="A100" s="89" t="s">
        <v>101</v>
      </c>
      <c r="B100" s="37"/>
      <c r="C100" s="37">
        <v>0</v>
      </c>
      <c r="D100" s="90">
        <v>0</v>
      </c>
      <c r="E100" s="89">
        <v>0</v>
      </c>
      <c r="F100" s="37"/>
      <c r="G100" s="91">
        <v>0</v>
      </c>
      <c r="H100" s="38">
        <v>0</v>
      </c>
      <c r="I100" s="38">
        <v>0</v>
      </c>
      <c r="J100" s="38">
        <v>0</v>
      </c>
      <c r="K100" s="38">
        <v>0</v>
      </c>
      <c r="M100" s="105"/>
      <c r="N100" s="105"/>
      <c r="O100" s="105"/>
      <c r="P100" s="105"/>
      <c r="Q100" s="105"/>
      <c r="R100" s="105"/>
      <c r="S100" s="105"/>
      <c r="T100" s="105"/>
      <c r="U100" s="105"/>
      <c r="V100" s="105"/>
    </row>
    <row r="101" spans="1:22" ht="11.25" customHeight="1">
      <c r="A101" s="89" t="s">
        <v>102</v>
      </c>
      <c r="B101" s="37">
        <v>0</v>
      </c>
      <c r="C101" s="37">
        <v>0</v>
      </c>
      <c r="D101" s="90">
        <v>0</v>
      </c>
      <c r="E101" s="89">
        <v>0</v>
      </c>
      <c r="F101" s="37">
        <v>0</v>
      </c>
      <c r="G101" s="91">
        <v>0</v>
      </c>
      <c r="H101" s="38">
        <v>0</v>
      </c>
      <c r="I101" s="38">
        <v>0</v>
      </c>
      <c r="J101" s="38">
        <v>0</v>
      </c>
      <c r="K101" s="38">
        <v>0</v>
      </c>
      <c r="M101" s="105"/>
      <c r="N101" s="105"/>
      <c r="O101" s="105"/>
      <c r="P101" s="105"/>
      <c r="Q101" s="105"/>
      <c r="R101" s="105"/>
      <c r="S101" s="105"/>
      <c r="T101" s="105"/>
      <c r="U101" s="105"/>
      <c r="V101" s="105"/>
    </row>
    <row r="102" spans="1:22" ht="11.25" customHeight="1">
      <c r="A102" s="89" t="s">
        <v>103</v>
      </c>
      <c r="B102" s="37"/>
      <c r="C102" s="37">
        <v>0</v>
      </c>
      <c r="D102" s="90"/>
      <c r="E102" s="89"/>
      <c r="F102" s="37">
        <v>0</v>
      </c>
      <c r="G102" s="91">
        <v>0</v>
      </c>
      <c r="H102" s="38">
        <v>0</v>
      </c>
      <c r="I102" s="38">
        <v>0</v>
      </c>
      <c r="J102" s="38">
        <v>0</v>
      </c>
      <c r="K102" s="38">
        <v>0</v>
      </c>
      <c r="M102" s="105"/>
      <c r="N102" s="105"/>
      <c r="O102" s="105"/>
      <c r="P102" s="105"/>
      <c r="Q102" s="105"/>
      <c r="R102" s="105"/>
      <c r="S102" s="105"/>
      <c r="T102" s="105"/>
      <c r="U102" s="105"/>
      <c r="V102" s="105"/>
    </row>
    <row r="103" spans="1:22" ht="11.25" customHeight="1">
      <c r="A103" s="89" t="s">
        <v>104</v>
      </c>
      <c r="B103" s="37">
        <v>0</v>
      </c>
      <c r="C103" s="37">
        <v>0</v>
      </c>
      <c r="D103" s="90">
        <v>0</v>
      </c>
      <c r="E103" s="89">
        <v>0</v>
      </c>
      <c r="F103" s="37">
        <v>0</v>
      </c>
      <c r="G103" s="91">
        <v>0</v>
      </c>
      <c r="H103" s="38">
        <v>0</v>
      </c>
      <c r="I103" s="38">
        <v>0</v>
      </c>
      <c r="J103" s="38">
        <v>0</v>
      </c>
      <c r="K103" s="38">
        <v>0</v>
      </c>
      <c r="M103" s="105"/>
      <c r="N103" s="105"/>
      <c r="O103" s="105"/>
      <c r="P103" s="105"/>
      <c r="Q103" s="105"/>
      <c r="R103" s="105"/>
      <c r="S103" s="105"/>
      <c r="T103" s="105"/>
      <c r="U103" s="105"/>
      <c r="V103" s="105"/>
    </row>
    <row r="104" spans="1:22" ht="11.25" customHeight="1">
      <c r="A104" s="89" t="s">
        <v>105</v>
      </c>
      <c r="B104" s="37">
        <v>1509</v>
      </c>
      <c r="C104" s="37">
        <v>22</v>
      </c>
      <c r="D104" s="90">
        <v>18989</v>
      </c>
      <c r="E104" s="89">
        <v>20520</v>
      </c>
      <c r="F104" s="37">
        <v>94</v>
      </c>
      <c r="G104" s="91">
        <v>618</v>
      </c>
      <c r="H104" s="38">
        <v>712</v>
      </c>
      <c r="I104" s="38">
        <v>1625</v>
      </c>
      <c r="J104" s="38">
        <v>19607</v>
      </c>
      <c r="K104" s="38">
        <v>21232</v>
      </c>
      <c r="M104" s="105"/>
      <c r="N104" s="105"/>
      <c r="O104" s="105"/>
      <c r="P104" s="105"/>
      <c r="Q104" s="105"/>
      <c r="R104" s="105"/>
      <c r="S104" s="105"/>
      <c r="T104" s="105"/>
      <c r="U104" s="105"/>
      <c r="V104" s="105"/>
    </row>
    <row r="105" spans="1:22" ht="11.25" customHeight="1">
      <c r="A105" s="89" t="s">
        <v>106</v>
      </c>
      <c r="B105" s="37">
        <v>0</v>
      </c>
      <c r="C105" s="37">
        <v>0</v>
      </c>
      <c r="D105" s="90">
        <v>0</v>
      </c>
      <c r="E105" s="89">
        <v>0</v>
      </c>
      <c r="F105" s="37">
        <v>0</v>
      </c>
      <c r="G105" s="91">
        <v>0</v>
      </c>
      <c r="H105" s="38">
        <v>0</v>
      </c>
      <c r="I105" s="38">
        <v>0</v>
      </c>
      <c r="J105" s="38">
        <v>0</v>
      </c>
      <c r="K105" s="38">
        <v>0</v>
      </c>
      <c r="M105" s="105"/>
      <c r="N105" s="105"/>
      <c r="O105" s="105"/>
      <c r="P105" s="105"/>
      <c r="Q105" s="105"/>
      <c r="R105" s="105"/>
      <c r="S105" s="105"/>
      <c r="T105" s="105"/>
      <c r="U105" s="105"/>
      <c r="V105" s="105"/>
    </row>
    <row r="106" spans="1:22" ht="11.25" customHeight="1">
      <c r="A106" s="89" t="s">
        <v>107</v>
      </c>
      <c r="B106" s="37">
        <v>12252</v>
      </c>
      <c r="C106" s="37">
        <v>7440</v>
      </c>
      <c r="D106" s="90">
        <v>237515</v>
      </c>
      <c r="E106" s="89">
        <v>257207</v>
      </c>
      <c r="F106" s="37">
        <v>6094</v>
      </c>
      <c r="G106" s="91">
        <v>101595</v>
      </c>
      <c r="H106" s="38">
        <v>107689</v>
      </c>
      <c r="I106" s="38">
        <v>25786</v>
      </c>
      <c r="J106" s="38">
        <v>339110</v>
      </c>
      <c r="K106" s="38">
        <v>364896</v>
      </c>
      <c r="M106" s="105"/>
      <c r="N106" s="105"/>
      <c r="O106" s="105"/>
      <c r="P106" s="105"/>
      <c r="Q106" s="105"/>
      <c r="R106" s="105"/>
      <c r="S106" s="105"/>
      <c r="T106" s="105"/>
      <c r="U106" s="105"/>
      <c r="V106" s="105"/>
    </row>
    <row r="107" spans="1:22" ht="11.25" customHeight="1">
      <c r="A107" s="89" t="s">
        <v>108</v>
      </c>
      <c r="B107" s="37">
        <v>2342</v>
      </c>
      <c r="C107" s="37">
        <v>1229</v>
      </c>
      <c r="D107" s="90">
        <v>26338</v>
      </c>
      <c r="E107" s="89">
        <v>29909</v>
      </c>
      <c r="F107" s="37">
        <v>1302</v>
      </c>
      <c r="G107" s="91">
        <v>13412</v>
      </c>
      <c r="H107" s="38">
        <v>14714</v>
      </c>
      <c r="I107" s="38">
        <v>4873</v>
      </c>
      <c r="J107" s="38">
        <v>39750</v>
      </c>
      <c r="K107" s="38">
        <v>44623</v>
      </c>
      <c r="M107" s="105"/>
      <c r="N107" s="105"/>
      <c r="O107" s="105"/>
      <c r="P107" s="105"/>
      <c r="Q107" s="105"/>
      <c r="R107" s="105"/>
      <c r="S107" s="105"/>
      <c r="T107" s="105"/>
      <c r="U107" s="105"/>
      <c r="V107" s="105"/>
    </row>
    <row r="108" spans="1:22" ht="11.25" customHeight="1">
      <c r="A108" s="89" t="s">
        <v>109</v>
      </c>
      <c r="B108" s="37">
        <v>128884</v>
      </c>
      <c r="C108" s="37">
        <v>34955</v>
      </c>
      <c r="D108" s="90">
        <v>1102031</v>
      </c>
      <c r="E108" s="89">
        <v>1265870</v>
      </c>
      <c r="F108" s="37">
        <v>2850</v>
      </c>
      <c r="G108" s="91">
        <v>23033</v>
      </c>
      <c r="H108" s="38">
        <v>25883</v>
      </c>
      <c r="I108" s="38">
        <v>166689</v>
      </c>
      <c r="J108" s="38">
        <v>1125064</v>
      </c>
      <c r="K108" s="38">
        <v>1291753</v>
      </c>
      <c r="M108" s="105"/>
      <c r="N108" s="105"/>
      <c r="O108" s="105"/>
      <c r="P108" s="105"/>
      <c r="Q108" s="105"/>
      <c r="R108" s="105"/>
      <c r="S108" s="105"/>
      <c r="T108" s="105"/>
      <c r="U108" s="105"/>
      <c r="V108" s="105"/>
    </row>
    <row r="109" spans="1:22" ht="11.25" customHeight="1">
      <c r="A109" s="89" t="s">
        <v>110</v>
      </c>
      <c r="B109" s="37">
        <v>178418</v>
      </c>
      <c r="C109" s="37">
        <v>60470</v>
      </c>
      <c r="D109" s="90">
        <v>1955251</v>
      </c>
      <c r="E109" s="89">
        <v>2194139</v>
      </c>
      <c r="F109" s="37">
        <v>28135</v>
      </c>
      <c r="G109" s="91">
        <v>241163</v>
      </c>
      <c r="H109" s="38">
        <v>269298</v>
      </c>
      <c r="I109" s="38">
        <v>267023</v>
      </c>
      <c r="J109" s="38">
        <v>2196414</v>
      </c>
      <c r="K109" s="38">
        <v>2463437</v>
      </c>
      <c r="M109" s="105"/>
      <c r="N109" s="105"/>
      <c r="O109" s="105"/>
      <c r="P109" s="105"/>
      <c r="Q109" s="105"/>
      <c r="R109" s="105"/>
      <c r="S109" s="105"/>
      <c r="T109" s="105"/>
      <c r="U109" s="105"/>
      <c r="V109" s="105"/>
    </row>
    <row r="110" spans="1:22" ht="11.25" customHeight="1">
      <c r="A110" s="89" t="s">
        <v>111</v>
      </c>
      <c r="B110" s="37">
        <v>2284</v>
      </c>
      <c r="C110" s="37">
        <v>1699</v>
      </c>
      <c r="D110" s="90">
        <v>18755</v>
      </c>
      <c r="E110" s="89">
        <v>22738</v>
      </c>
      <c r="F110" s="37">
        <v>411</v>
      </c>
      <c r="G110" s="91">
        <v>3044</v>
      </c>
      <c r="H110" s="38">
        <v>3455</v>
      </c>
      <c r="I110" s="38">
        <v>4394</v>
      </c>
      <c r="J110" s="38">
        <v>21799</v>
      </c>
      <c r="K110" s="38">
        <v>26193</v>
      </c>
      <c r="M110" s="105"/>
      <c r="N110" s="105"/>
      <c r="O110" s="105"/>
      <c r="P110" s="105"/>
      <c r="Q110" s="105"/>
      <c r="R110" s="105"/>
      <c r="S110" s="105"/>
      <c r="T110" s="105"/>
      <c r="U110" s="105"/>
      <c r="V110" s="105"/>
    </row>
    <row r="111" spans="1:22" ht="11.25" customHeight="1">
      <c r="A111" s="89" t="s">
        <v>112</v>
      </c>
      <c r="B111" s="37">
        <v>273</v>
      </c>
      <c r="C111" s="37">
        <v>243</v>
      </c>
      <c r="D111" s="90">
        <v>6677</v>
      </c>
      <c r="E111" s="89">
        <v>7193</v>
      </c>
      <c r="F111" s="37">
        <v>601</v>
      </c>
      <c r="G111" s="91">
        <v>6785</v>
      </c>
      <c r="H111" s="38">
        <v>7386</v>
      </c>
      <c r="I111" s="38">
        <v>1117</v>
      </c>
      <c r="J111" s="38">
        <v>13462</v>
      </c>
      <c r="K111" s="38">
        <v>14579</v>
      </c>
      <c r="M111" s="105"/>
      <c r="N111" s="105"/>
      <c r="O111" s="105"/>
      <c r="P111" s="105"/>
      <c r="Q111" s="105"/>
      <c r="R111" s="105"/>
      <c r="S111" s="105"/>
      <c r="T111" s="105"/>
      <c r="U111" s="105"/>
      <c r="V111" s="105"/>
    </row>
    <row r="112" spans="1:22" ht="11.25" customHeight="1">
      <c r="A112" s="89" t="s">
        <v>113</v>
      </c>
      <c r="B112" s="37">
        <v>0</v>
      </c>
      <c r="C112" s="37">
        <v>0</v>
      </c>
      <c r="D112" s="90">
        <v>0</v>
      </c>
      <c r="E112" s="89">
        <v>0</v>
      </c>
      <c r="F112" s="37">
        <v>0</v>
      </c>
      <c r="G112" s="91">
        <v>0</v>
      </c>
      <c r="H112" s="38">
        <v>0</v>
      </c>
      <c r="I112" s="38">
        <v>0</v>
      </c>
      <c r="J112" s="38">
        <v>0</v>
      </c>
      <c r="K112" s="38">
        <v>0</v>
      </c>
      <c r="M112" s="105"/>
      <c r="N112" s="105"/>
      <c r="O112" s="105"/>
      <c r="P112" s="105"/>
      <c r="Q112" s="105"/>
      <c r="R112" s="105"/>
      <c r="S112" s="105"/>
      <c r="T112" s="105"/>
      <c r="U112" s="105"/>
      <c r="V112" s="105"/>
    </row>
    <row r="113" spans="1:22" ht="11.25" customHeight="1">
      <c r="A113" s="89" t="s">
        <v>114</v>
      </c>
      <c r="B113" s="37">
        <v>0</v>
      </c>
      <c r="C113" s="37">
        <v>0</v>
      </c>
      <c r="D113" s="90">
        <v>0</v>
      </c>
      <c r="E113" s="89">
        <v>0</v>
      </c>
      <c r="F113" s="37">
        <v>11</v>
      </c>
      <c r="G113" s="91">
        <v>0</v>
      </c>
      <c r="H113" s="38">
        <v>11</v>
      </c>
      <c r="I113" s="38">
        <v>11</v>
      </c>
      <c r="J113" s="38">
        <v>0</v>
      </c>
      <c r="K113" s="38">
        <v>11</v>
      </c>
      <c r="M113" s="105"/>
      <c r="N113" s="105"/>
      <c r="O113" s="105"/>
      <c r="P113" s="105"/>
      <c r="Q113" s="105"/>
      <c r="R113" s="105"/>
      <c r="S113" s="105"/>
      <c r="T113" s="105"/>
      <c r="U113" s="105"/>
      <c r="V113" s="105"/>
    </row>
    <row r="114" spans="1:22" ht="11.25" customHeight="1">
      <c r="A114" s="89" t="s">
        <v>115</v>
      </c>
      <c r="B114" s="37">
        <v>42738</v>
      </c>
      <c r="C114" s="37">
        <v>224</v>
      </c>
      <c r="D114" s="90">
        <v>385689</v>
      </c>
      <c r="E114" s="89">
        <v>428651</v>
      </c>
      <c r="F114" s="37">
        <v>839</v>
      </c>
      <c r="G114" s="91">
        <v>7704</v>
      </c>
      <c r="H114" s="38">
        <v>8543</v>
      </c>
      <c r="I114" s="38">
        <v>43801</v>
      </c>
      <c r="J114" s="38">
        <v>393393</v>
      </c>
      <c r="K114" s="38">
        <v>437194</v>
      </c>
      <c r="M114" s="105"/>
      <c r="N114" s="105"/>
      <c r="O114" s="105"/>
      <c r="P114" s="105"/>
      <c r="Q114" s="105"/>
      <c r="R114" s="105"/>
      <c r="S114" s="105"/>
      <c r="T114" s="105"/>
      <c r="U114" s="105"/>
      <c r="V114" s="105"/>
    </row>
    <row r="115" spans="1:22" ht="11.25" customHeight="1">
      <c r="A115" s="89" t="s">
        <v>116</v>
      </c>
      <c r="B115" s="37">
        <v>0</v>
      </c>
      <c r="C115" s="37">
        <v>0</v>
      </c>
      <c r="D115" s="90">
        <v>0</v>
      </c>
      <c r="E115" s="89">
        <v>0</v>
      </c>
      <c r="F115" s="37">
        <v>0</v>
      </c>
      <c r="G115" s="91">
        <v>0</v>
      </c>
      <c r="H115" s="38">
        <v>0</v>
      </c>
      <c r="I115" s="38">
        <v>0</v>
      </c>
      <c r="J115" s="38">
        <v>0</v>
      </c>
      <c r="K115" s="38">
        <v>0</v>
      </c>
      <c r="M115" s="105"/>
      <c r="N115" s="105"/>
      <c r="O115" s="105"/>
      <c r="P115" s="105"/>
      <c r="Q115" s="105"/>
      <c r="R115" s="105"/>
      <c r="S115" s="105"/>
      <c r="T115" s="105"/>
      <c r="U115" s="105"/>
      <c r="V115" s="105"/>
    </row>
    <row r="116" spans="1:22" ht="11.25" customHeight="1">
      <c r="A116" s="89" t="s">
        <v>117</v>
      </c>
      <c r="B116" s="37">
        <v>3</v>
      </c>
      <c r="C116" s="37">
        <v>0</v>
      </c>
      <c r="D116" s="90"/>
      <c r="E116" s="89"/>
      <c r="F116" s="37">
        <v>0</v>
      </c>
      <c r="G116" s="91">
        <v>0</v>
      </c>
      <c r="H116" s="38">
        <v>0</v>
      </c>
      <c r="I116" s="38">
        <v>3</v>
      </c>
      <c r="J116" s="38">
        <v>0</v>
      </c>
      <c r="K116" s="38">
        <v>3</v>
      </c>
      <c r="M116" s="105"/>
      <c r="N116" s="105"/>
      <c r="O116" s="105"/>
      <c r="P116" s="105"/>
      <c r="Q116" s="105"/>
      <c r="R116" s="105"/>
      <c r="S116" s="105"/>
      <c r="T116" s="105"/>
      <c r="U116" s="105"/>
      <c r="V116" s="105"/>
    </row>
    <row r="117" spans="1:22" ht="11.25" customHeight="1">
      <c r="A117" s="89" t="s">
        <v>118</v>
      </c>
      <c r="B117" s="37">
        <v>0</v>
      </c>
      <c r="C117" s="37">
        <v>0</v>
      </c>
      <c r="D117" s="90"/>
      <c r="E117" s="89"/>
      <c r="F117" s="37">
        <v>0</v>
      </c>
      <c r="G117" s="91">
        <v>0</v>
      </c>
      <c r="H117" s="38">
        <v>0</v>
      </c>
      <c r="I117" s="38">
        <v>0</v>
      </c>
      <c r="J117" s="38">
        <v>0</v>
      </c>
      <c r="K117" s="38">
        <v>0</v>
      </c>
      <c r="M117" s="105"/>
      <c r="N117" s="105"/>
      <c r="O117" s="105"/>
      <c r="P117" s="105"/>
      <c r="Q117" s="105"/>
      <c r="R117" s="105"/>
      <c r="S117" s="105"/>
      <c r="T117" s="105"/>
      <c r="U117" s="105"/>
      <c r="V117" s="105"/>
    </row>
    <row r="118" spans="1:22" ht="11.25" customHeight="1">
      <c r="A118" s="89" t="s">
        <v>119</v>
      </c>
      <c r="B118" s="37">
        <v>0</v>
      </c>
      <c r="C118" s="37">
        <v>0</v>
      </c>
      <c r="D118" s="90">
        <v>0</v>
      </c>
      <c r="E118" s="89">
        <v>0</v>
      </c>
      <c r="F118" s="37">
        <v>0</v>
      </c>
      <c r="G118" s="91">
        <v>0</v>
      </c>
      <c r="H118" s="38">
        <v>0</v>
      </c>
      <c r="I118" s="38">
        <v>0</v>
      </c>
      <c r="J118" s="38">
        <v>0</v>
      </c>
      <c r="K118" s="38">
        <v>0</v>
      </c>
      <c r="M118" s="105"/>
      <c r="N118" s="105"/>
      <c r="O118" s="105"/>
      <c r="P118" s="105"/>
      <c r="Q118" s="105"/>
      <c r="R118" s="105"/>
      <c r="S118" s="105"/>
      <c r="T118" s="105"/>
      <c r="U118" s="105"/>
      <c r="V118" s="105"/>
    </row>
    <row r="119" spans="1:22" ht="11.25" customHeight="1">
      <c r="A119" s="89" t="s">
        <v>120</v>
      </c>
      <c r="B119" s="37">
        <v>0</v>
      </c>
      <c r="C119" s="37">
        <v>0</v>
      </c>
      <c r="D119" s="90">
        <v>0</v>
      </c>
      <c r="E119" s="89">
        <v>0</v>
      </c>
      <c r="F119" s="37">
        <v>0</v>
      </c>
      <c r="G119" s="91">
        <v>0</v>
      </c>
      <c r="H119" s="38">
        <v>0</v>
      </c>
      <c r="I119" s="38">
        <v>0</v>
      </c>
      <c r="J119" s="38">
        <v>0</v>
      </c>
      <c r="K119" s="38">
        <v>0</v>
      </c>
      <c r="M119" s="105"/>
      <c r="N119" s="105"/>
      <c r="O119" s="105"/>
      <c r="P119" s="105"/>
      <c r="Q119" s="105"/>
      <c r="R119" s="105"/>
      <c r="S119" s="105"/>
      <c r="T119" s="105"/>
      <c r="U119" s="105"/>
      <c r="V119" s="105"/>
    </row>
    <row r="120" spans="1:22" ht="11.25" customHeight="1">
      <c r="A120" s="89" t="s">
        <v>121</v>
      </c>
      <c r="B120" s="37">
        <v>0</v>
      </c>
      <c r="C120" s="37">
        <v>0</v>
      </c>
      <c r="D120" s="90">
        <v>0</v>
      </c>
      <c r="E120" s="89">
        <v>0</v>
      </c>
      <c r="F120" s="37">
        <v>0</v>
      </c>
      <c r="G120" s="91">
        <v>0</v>
      </c>
      <c r="H120" s="38">
        <v>0</v>
      </c>
      <c r="I120" s="38">
        <v>0</v>
      </c>
      <c r="J120" s="38">
        <v>0</v>
      </c>
      <c r="K120" s="38">
        <v>0</v>
      </c>
      <c r="M120" s="105"/>
      <c r="N120" s="105"/>
      <c r="O120" s="105"/>
      <c r="P120" s="105"/>
      <c r="Q120" s="105"/>
      <c r="R120" s="105"/>
      <c r="S120" s="105"/>
      <c r="T120" s="105"/>
      <c r="U120" s="105"/>
      <c r="V120" s="105"/>
    </row>
    <row r="121" spans="1:22" ht="11.25" customHeight="1">
      <c r="A121" s="89"/>
      <c r="B121" s="85"/>
      <c r="C121" s="85"/>
      <c r="D121" s="91"/>
      <c r="E121" s="89"/>
      <c r="F121" s="85"/>
      <c r="G121" s="91"/>
      <c r="H121" s="38"/>
      <c r="I121" s="38"/>
      <c r="J121" s="38"/>
      <c r="K121" s="38"/>
      <c r="M121" s="105"/>
      <c r="N121" s="105"/>
      <c r="O121" s="105"/>
      <c r="P121" s="105"/>
      <c r="Q121" s="105"/>
      <c r="R121" s="105"/>
      <c r="S121" s="105"/>
      <c r="T121" s="105"/>
      <c r="U121" s="105"/>
      <c r="V121" s="105"/>
    </row>
    <row r="122" spans="1:22" ht="11.25" customHeight="1">
      <c r="A122" s="88"/>
      <c r="B122" s="92"/>
      <c r="C122" s="92"/>
      <c r="D122" s="38"/>
      <c r="E122" s="89"/>
      <c r="F122" s="88"/>
      <c r="G122" s="87"/>
      <c r="H122" s="88"/>
      <c r="I122" s="38"/>
      <c r="J122" s="88"/>
      <c r="K122" s="88"/>
      <c r="M122" s="105"/>
      <c r="N122" s="105"/>
      <c r="O122" s="105"/>
      <c r="P122" s="105"/>
      <c r="Q122" s="105"/>
      <c r="R122" s="105"/>
      <c r="S122" s="105"/>
      <c r="T122" s="105"/>
      <c r="U122" s="105"/>
      <c r="V122" s="105"/>
    </row>
    <row r="123" spans="1:22" ht="11.25" customHeight="1">
      <c r="A123" s="11"/>
      <c r="B123" s="38">
        <v>2227124</v>
      </c>
      <c r="C123" s="38">
        <v>1233667</v>
      </c>
      <c r="D123" s="38">
        <v>37680891</v>
      </c>
      <c r="E123" s="38">
        <v>41141679</v>
      </c>
      <c r="F123" s="85">
        <v>508567</v>
      </c>
      <c r="G123" s="38">
        <v>6328989</v>
      </c>
      <c r="H123" s="38">
        <v>6837556</v>
      </c>
      <c r="I123" s="38">
        <v>3969358</v>
      </c>
      <c r="J123" s="38">
        <v>44009880</v>
      </c>
      <c r="K123" s="38">
        <v>47979235</v>
      </c>
      <c r="M123" s="105"/>
      <c r="N123" s="105"/>
      <c r="O123" s="105"/>
      <c r="P123" s="105"/>
      <c r="Q123" s="105"/>
      <c r="R123" s="105"/>
      <c r="S123" s="105"/>
      <c r="T123" s="105"/>
      <c r="U123" s="105"/>
      <c r="V123" s="105"/>
    </row>
    <row r="124" spans="1:22" ht="11.25" customHeight="1">
      <c r="A124" s="30"/>
      <c r="B124" s="30"/>
      <c r="C124" s="30"/>
      <c r="D124" s="30"/>
      <c r="E124" s="30"/>
      <c r="F124" s="30"/>
      <c r="G124" s="30"/>
      <c r="H124" s="30"/>
      <c r="I124" s="30"/>
      <c r="J124" s="30"/>
      <c r="K124" s="30"/>
      <c r="M124" s="105"/>
      <c r="N124" s="105"/>
      <c r="O124" s="105"/>
      <c r="P124" s="105"/>
      <c r="Q124" s="105"/>
      <c r="R124" s="105"/>
      <c r="S124" s="105"/>
      <c r="T124" s="105"/>
      <c r="U124" s="105"/>
      <c r="V124" s="105"/>
    </row>
    <row r="125" spans="1:12" ht="11.25" customHeight="1">
      <c r="A125" s="63"/>
      <c r="B125" s="63"/>
      <c r="C125" s="63"/>
      <c r="D125" s="63"/>
      <c r="E125" s="63"/>
      <c r="F125" s="63"/>
      <c r="G125" s="63"/>
      <c r="H125" s="63"/>
      <c r="I125" s="63"/>
      <c r="J125" s="63"/>
      <c r="K125" s="63"/>
      <c r="L125" s="32"/>
    </row>
    <row r="126" spans="1:12" ht="11.25" customHeight="1">
      <c r="A126" s="64" t="s">
        <v>123</v>
      </c>
      <c r="B126" s="64"/>
      <c r="C126" s="64"/>
      <c r="D126" s="64"/>
      <c r="E126" s="64"/>
      <c r="F126" s="64"/>
      <c r="G126" s="64"/>
      <c r="H126" s="64"/>
      <c r="I126" s="64"/>
      <c r="J126" s="64"/>
      <c r="K126" s="64"/>
      <c r="L126" s="32"/>
    </row>
    <row r="127" spans="1:12" ht="11.25" customHeight="1">
      <c r="A127" s="64"/>
      <c r="B127" s="64"/>
      <c r="C127" s="64"/>
      <c r="D127" s="64"/>
      <c r="E127" s="64"/>
      <c r="F127" s="64"/>
      <c r="G127" s="64"/>
      <c r="H127" s="64"/>
      <c r="I127" s="64"/>
      <c r="J127" s="64"/>
      <c r="K127" s="64"/>
      <c r="L127" s="32"/>
    </row>
    <row r="128" spans="1:22" ht="11.25" customHeight="1">
      <c r="A128" s="64" t="s">
        <v>124</v>
      </c>
      <c r="B128" s="64"/>
      <c r="C128" s="64"/>
      <c r="D128" s="64"/>
      <c r="E128" s="64"/>
      <c r="F128" s="64"/>
      <c r="G128" s="64"/>
      <c r="H128" s="64"/>
      <c r="I128" s="64"/>
      <c r="J128" s="64"/>
      <c r="K128" s="64"/>
      <c r="L128" s="106"/>
      <c r="M128" s="103"/>
      <c r="N128" s="103"/>
      <c r="O128" s="103"/>
      <c r="P128" s="103"/>
      <c r="Q128" s="103"/>
      <c r="R128" s="103"/>
      <c r="S128" s="103"/>
      <c r="T128" s="103"/>
      <c r="U128" s="103"/>
      <c r="V128" s="104"/>
    </row>
    <row r="129" ht="11.25" customHeight="1">
      <c r="L129" s="32"/>
    </row>
    <row r="130" spans="1:12" ht="11.25" customHeight="1">
      <c r="A130" s="66" t="s">
        <v>135</v>
      </c>
      <c r="L130" s="32"/>
    </row>
    <row r="131" ht="11.25" customHeight="1">
      <c r="A131" s="64" t="s">
        <v>136</v>
      </c>
    </row>
  </sheetData>
  <sheetProtection selectLockedCells="1" selectUnlockedCells="1"/>
  <mergeCells count="21">
    <mergeCell ref="A1:L1"/>
    <mergeCell ref="A2:L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B23:C23"/>
    <mergeCell ref="A17:K17"/>
    <mergeCell ref="B19:K19"/>
    <mergeCell ref="B21:C21"/>
    <mergeCell ref="F22:H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1.xml><?xml version="1.0" encoding="utf-8"?>
<worksheet xmlns="http://schemas.openxmlformats.org/spreadsheetml/2006/main" xmlns:r="http://schemas.openxmlformats.org/officeDocument/2006/relationships">
  <sheetPr>
    <pageSetUpPr fitToPage="1"/>
  </sheetPr>
  <dimension ref="A1:U130"/>
  <sheetViews>
    <sheetView workbookViewId="0" topLeftCell="A31">
      <selection activeCell="L127" sqref="L127"/>
    </sheetView>
  </sheetViews>
  <sheetFormatPr defaultColWidth="11.421875" defaultRowHeight="11.25" customHeight="1"/>
  <cols>
    <col min="1" max="1" width="21.00390625" style="93" customWidth="1"/>
    <col min="2" max="11" width="10.7109375" style="93" customWidth="1"/>
    <col min="12" max="12" width="10.7109375" style="2" customWidth="1"/>
    <col min="13" max="16384" width="10.7109375" style="94" customWidth="1"/>
  </cols>
  <sheetData>
    <row r="1" spans="1:12" s="95" customFormat="1" ht="11.25" customHeight="1">
      <c r="A1" s="214" t="s">
        <v>0</v>
      </c>
      <c r="B1" s="214"/>
      <c r="C1" s="214"/>
      <c r="D1" s="214"/>
      <c r="E1" s="214"/>
      <c r="F1" s="214"/>
      <c r="G1" s="214"/>
      <c r="H1" s="214"/>
      <c r="I1" s="214"/>
      <c r="J1" s="214"/>
      <c r="K1" s="214"/>
      <c r="L1" s="214"/>
    </row>
    <row r="2" spans="1:12" s="95" customFormat="1" ht="11.25" customHeight="1">
      <c r="A2" s="212" t="s">
        <v>128</v>
      </c>
      <c r="B2" s="212"/>
      <c r="C2" s="212"/>
      <c r="D2" s="212"/>
      <c r="E2" s="212"/>
      <c r="F2" s="212"/>
      <c r="G2" s="212"/>
      <c r="H2" s="212"/>
      <c r="I2" s="212"/>
      <c r="J2" s="212"/>
      <c r="K2" s="212"/>
      <c r="L2" s="212"/>
    </row>
    <row r="3" spans="1:12" s="95" customFormat="1" ht="11.25" customHeight="1">
      <c r="A3" s="214"/>
      <c r="B3" s="214"/>
      <c r="C3" s="214"/>
      <c r="D3" s="214"/>
      <c r="E3" s="214"/>
      <c r="F3" s="214"/>
      <c r="G3" s="214"/>
      <c r="H3" s="214"/>
      <c r="I3" s="214"/>
      <c r="J3" s="214"/>
      <c r="K3" s="214"/>
      <c r="L3" s="214"/>
    </row>
    <row r="4" spans="1:12" s="95" customFormat="1" ht="11.25" customHeight="1">
      <c r="A4" s="214"/>
      <c r="B4" s="214"/>
      <c r="C4" s="214"/>
      <c r="D4" s="214"/>
      <c r="E4" s="214"/>
      <c r="F4" s="214"/>
      <c r="G4" s="214"/>
      <c r="H4" s="214"/>
      <c r="I4" s="214"/>
      <c r="J4" s="214"/>
      <c r="K4" s="214"/>
      <c r="L4" s="214"/>
    </row>
    <row r="5" spans="1:12" s="95" customFormat="1" ht="11.25" customHeight="1">
      <c r="A5" s="214" t="s">
        <v>2</v>
      </c>
      <c r="B5" s="214"/>
      <c r="C5" s="214"/>
      <c r="D5" s="214"/>
      <c r="E5" s="214"/>
      <c r="F5" s="214"/>
      <c r="G5" s="214"/>
      <c r="H5" s="214"/>
      <c r="I5" s="214"/>
      <c r="J5" s="214"/>
      <c r="K5" s="214"/>
      <c r="L5" s="214"/>
    </row>
    <row r="6" spans="1:12" s="95" customFormat="1" ht="11.25" customHeight="1">
      <c r="A6" s="214"/>
      <c r="B6" s="214"/>
      <c r="C6" s="214"/>
      <c r="D6" s="214"/>
      <c r="E6" s="214"/>
      <c r="F6" s="214"/>
      <c r="G6" s="214"/>
      <c r="H6" s="214"/>
      <c r="I6" s="214"/>
      <c r="J6" s="214"/>
      <c r="K6" s="214"/>
      <c r="L6" s="214"/>
    </row>
    <row r="7" spans="1:12" s="95" customFormat="1" ht="11.25" customHeight="1">
      <c r="A7" s="214" t="s">
        <v>3</v>
      </c>
      <c r="B7" s="214"/>
      <c r="C7" s="214"/>
      <c r="D7" s="214"/>
      <c r="E7" s="214"/>
      <c r="F7" s="214"/>
      <c r="G7" s="214"/>
      <c r="H7" s="214"/>
      <c r="I7" s="214"/>
      <c r="J7" s="214"/>
      <c r="K7" s="214"/>
      <c r="L7" s="214"/>
    </row>
    <row r="8" spans="1:12" s="95" customFormat="1" ht="11.25" customHeight="1">
      <c r="A8" s="214"/>
      <c r="B8" s="214"/>
      <c r="C8" s="214"/>
      <c r="D8" s="214"/>
      <c r="E8" s="214"/>
      <c r="F8" s="214"/>
      <c r="G8" s="214"/>
      <c r="H8" s="214"/>
      <c r="I8" s="214"/>
      <c r="J8" s="214"/>
      <c r="K8" s="214"/>
      <c r="L8" s="214"/>
    </row>
    <row r="9" spans="1:12" s="95" customFormat="1" ht="11.25" customHeight="1">
      <c r="A9" s="214" t="s">
        <v>4</v>
      </c>
      <c r="B9" s="214"/>
      <c r="C9" s="214"/>
      <c r="D9" s="214"/>
      <c r="E9" s="214"/>
      <c r="F9" s="214"/>
      <c r="G9" s="214"/>
      <c r="H9" s="214"/>
      <c r="I9" s="214"/>
      <c r="J9" s="214"/>
      <c r="K9" s="214"/>
      <c r="L9" s="214"/>
    </row>
    <row r="10" spans="1:12" s="95" customFormat="1" ht="11.25" customHeight="1">
      <c r="A10" s="214"/>
      <c r="B10" s="214"/>
      <c r="C10" s="214"/>
      <c r="D10" s="214"/>
      <c r="E10" s="214"/>
      <c r="F10" s="214"/>
      <c r="G10" s="214"/>
      <c r="H10" s="214"/>
      <c r="I10" s="214"/>
      <c r="J10" s="214"/>
      <c r="K10" s="214"/>
      <c r="L10" s="214"/>
    </row>
    <row r="11" spans="1:12" s="95" customFormat="1" ht="11.25" customHeight="1">
      <c r="A11" s="214"/>
      <c r="B11" s="214"/>
      <c r="C11" s="214"/>
      <c r="D11" s="214"/>
      <c r="E11" s="214"/>
      <c r="F11" s="214"/>
      <c r="G11" s="214"/>
      <c r="H11" s="214"/>
      <c r="I11" s="214"/>
      <c r="J11" s="214"/>
      <c r="K11" s="214"/>
      <c r="L11" s="214"/>
    </row>
    <row r="12" spans="1:12" s="95" customFormat="1" ht="11.25" customHeight="1">
      <c r="A12" s="214" t="s">
        <v>5</v>
      </c>
      <c r="B12" s="214"/>
      <c r="C12" s="214"/>
      <c r="D12" s="214"/>
      <c r="E12" s="214"/>
      <c r="F12" s="214"/>
      <c r="G12" s="214"/>
      <c r="H12" s="214"/>
      <c r="I12" s="214"/>
      <c r="J12" s="214"/>
      <c r="K12" s="214"/>
      <c r="L12" s="214"/>
    </row>
    <row r="13" spans="1:12" s="95" customFormat="1" ht="11.25" customHeight="1">
      <c r="A13" s="214"/>
      <c r="B13" s="214"/>
      <c r="C13" s="214"/>
      <c r="D13" s="214"/>
      <c r="E13" s="214"/>
      <c r="F13" s="214"/>
      <c r="G13" s="214"/>
      <c r="H13" s="214"/>
      <c r="I13" s="214"/>
      <c r="J13" s="214"/>
      <c r="K13" s="214"/>
      <c r="L13" s="214"/>
    </row>
    <row r="14" spans="1:12" s="95" customFormat="1" ht="11.25" customHeight="1">
      <c r="A14" s="214" t="s">
        <v>6</v>
      </c>
      <c r="B14" s="214"/>
      <c r="C14" s="214"/>
      <c r="D14" s="214"/>
      <c r="E14" s="214"/>
      <c r="F14" s="214"/>
      <c r="G14" s="214"/>
      <c r="H14" s="214"/>
      <c r="I14" s="214"/>
      <c r="J14" s="214"/>
      <c r="K14" s="214"/>
      <c r="L14" s="214"/>
    </row>
    <row r="15" spans="1:12" s="95" customFormat="1" ht="11.25" customHeight="1">
      <c r="A15" s="214" t="s">
        <v>157</v>
      </c>
      <c r="B15" s="214"/>
      <c r="C15" s="214"/>
      <c r="D15" s="214"/>
      <c r="E15" s="214"/>
      <c r="F15" s="214"/>
      <c r="G15" s="214"/>
      <c r="H15" s="214"/>
      <c r="I15" s="214"/>
      <c r="J15" s="214"/>
      <c r="K15" s="214"/>
      <c r="L15" s="214"/>
    </row>
    <row r="16" spans="1:12" s="95" customFormat="1" ht="11.25" customHeight="1">
      <c r="A16" s="214"/>
      <c r="B16" s="214"/>
      <c r="C16" s="214"/>
      <c r="D16" s="214"/>
      <c r="E16" s="214"/>
      <c r="F16" s="214"/>
      <c r="G16" s="214"/>
      <c r="H16" s="214"/>
      <c r="I16" s="214"/>
      <c r="J16" s="214"/>
      <c r="K16" s="214"/>
      <c r="L16" s="214"/>
    </row>
    <row r="17" spans="1:12" s="95" customFormat="1" ht="11.25" customHeight="1">
      <c r="A17" s="96"/>
      <c r="B17" s="32"/>
      <c r="C17" s="32"/>
      <c r="D17" s="32"/>
      <c r="E17" s="32"/>
      <c r="F17" s="32"/>
      <c r="G17" s="63"/>
      <c r="H17" s="63"/>
      <c r="I17" s="63"/>
      <c r="J17" s="63"/>
      <c r="K17" s="63"/>
      <c r="L17" s="70" t="s">
        <v>8</v>
      </c>
    </row>
    <row r="18" spans="1:12" s="98" customFormat="1" ht="11.25" customHeight="1">
      <c r="A18" s="97"/>
      <c r="B18" s="215" t="s">
        <v>137</v>
      </c>
      <c r="C18" s="215"/>
      <c r="D18" s="215"/>
      <c r="E18" s="215"/>
      <c r="F18" s="215"/>
      <c r="G18" s="215"/>
      <c r="H18" s="215"/>
      <c r="I18" s="215"/>
      <c r="J18" s="215"/>
      <c r="K18" s="215"/>
      <c r="L18" s="215"/>
    </row>
    <row r="19" spans="1:12" s="98" customFormat="1" ht="11.25" customHeight="1">
      <c r="A19" s="72" t="s">
        <v>11</v>
      </c>
      <c r="B19" s="99"/>
      <c r="C19" s="30"/>
      <c r="D19" s="30"/>
      <c r="E19" s="29"/>
      <c r="F19" s="99"/>
      <c r="G19" s="30"/>
      <c r="H19" s="29"/>
      <c r="I19" s="99"/>
      <c r="J19" s="30"/>
      <c r="K19" s="29"/>
      <c r="L19" s="72" t="s">
        <v>14</v>
      </c>
    </row>
    <row r="20" spans="1:12" s="98" customFormat="1" ht="11.25" customHeight="1">
      <c r="A20" s="75" t="s">
        <v>15</v>
      </c>
      <c r="B20" s="160" t="s">
        <v>16</v>
      </c>
      <c r="C20" s="160"/>
      <c r="D20" s="79"/>
      <c r="E20" s="80"/>
      <c r="F20" s="213" t="s">
        <v>17</v>
      </c>
      <c r="G20" s="213"/>
      <c r="H20" s="213"/>
      <c r="I20" s="55"/>
      <c r="J20" s="63" t="s">
        <v>131</v>
      </c>
      <c r="K20" s="43"/>
      <c r="L20" s="75" t="s">
        <v>18</v>
      </c>
    </row>
    <row r="21" spans="1:12" s="98" customFormat="1" ht="11.25" customHeight="1">
      <c r="A21" s="75" t="s">
        <v>19</v>
      </c>
      <c r="B21" s="81" t="s">
        <v>22</v>
      </c>
      <c r="C21" s="81" t="s">
        <v>23</v>
      </c>
      <c r="D21" s="100"/>
      <c r="E21" s="83"/>
      <c r="F21" s="158" t="s">
        <v>132</v>
      </c>
      <c r="G21" s="158"/>
      <c r="H21" s="158"/>
      <c r="I21" s="82"/>
      <c r="J21" s="100"/>
      <c r="K21" s="83"/>
      <c r="L21" s="75" t="s">
        <v>21</v>
      </c>
    </row>
    <row r="22" spans="1:12" s="98" customFormat="1" ht="11.25" customHeight="1">
      <c r="A22" s="84"/>
      <c r="B22" s="159" t="s">
        <v>158</v>
      </c>
      <c r="C22" s="159"/>
      <c r="D22" s="11" t="s">
        <v>134</v>
      </c>
      <c r="E22" s="11" t="s">
        <v>25</v>
      </c>
      <c r="F22" s="11" t="s">
        <v>158</v>
      </c>
      <c r="G22" s="11" t="s">
        <v>134</v>
      </c>
      <c r="H22" s="11" t="s">
        <v>25</v>
      </c>
      <c r="I22" s="11" t="s">
        <v>158</v>
      </c>
      <c r="J22" s="11" t="s">
        <v>134</v>
      </c>
      <c r="K22" s="11" t="s">
        <v>131</v>
      </c>
      <c r="L22" s="11"/>
    </row>
    <row r="23" spans="1:12" s="98" customFormat="1" ht="11.25" customHeight="1">
      <c r="A23" s="86"/>
      <c r="B23" s="33"/>
      <c r="C23" s="33"/>
      <c r="D23" s="87"/>
      <c r="E23" s="86"/>
      <c r="F23" s="33"/>
      <c r="G23" s="87"/>
      <c r="H23" s="88"/>
      <c r="I23" s="88"/>
      <c r="J23" s="88"/>
      <c r="K23" s="88"/>
      <c r="L23" s="33"/>
    </row>
    <row r="24" spans="1:12" s="98" customFormat="1" ht="11.25" customHeight="1">
      <c r="A24" s="89" t="s">
        <v>26</v>
      </c>
      <c r="B24" s="37">
        <v>1901</v>
      </c>
      <c r="C24" s="37">
        <v>71</v>
      </c>
      <c r="D24" s="91">
        <v>24817</v>
      </c>
      <c r="E24" s="89">
        <v>26789</v>
      </c>
      <c r="F24" s="37">
        <v>927</v>
      </c>
      <c r="G24" s="91">
        <v>7912</v>
      </c>
      <c r="H24" s="38">
        <v>8839</v>
      </c>
      <c r="I24" s="38">
        <v>2899</v>
      </c>
      <c r="J24" s="38">
        <v>32729</v>
      </c>
      <c r="K24" s="89">
        <v>35628</v>
      </c>
      <c r="L24" s="37">
        <v>9074</v>
      </c>
    </row>
    <row r="25" spans="1:12" s="98" customFormat="1" ht="11.25" customHeight="1">
      <c r="A25" s="89" t="s">
        <v>27</v>
      </c>
      <c r="B25" s="37">
        <v>3981</v>
      </c>
      <c r="C25" s="37">
        <v>0</v>
      </c>
      <c r="D25" s="91">
        <v>48642</v>
      </c>
      <c r="E25" s="89">
        <v>52623</v>
      </c>
      <c r="F25" s="37">
        <v>134</v>
      </c>
      <c r="G25" s="91">
        <v>839</v>
      </c>
      <c r="H25" s="38">
        <v>973</v>
      </c>
      <c r="I25" s="38">
        <v>4115</v>
      </c>
      <c r="J25" s="38">
        <v>49481</v>
      </c>
      <c r="K25" s="89">
        <v>53596</v>
      </c>
      <c r="L25" s="37">
        <v>642</v>
      </c>
    </row>
    <row r="26" spans="1:12" s="98" customFormat="1" ht="11.25" customHeight="1">
      <c r="A26" s="89" t="s">
        <v>28</v>
      </c>
      <c r="B26" s="37">
        <v>1251</v>
      </c>
      <c r="C26" s="37">
        <v>30</v>
      </c>
      <c r="D26" s="91">
        <v>14713</v>
      </c>
      <c r="E26" s="89">
        <v>15994</v>
      </c>
      <c r="F26" s="37">
        <v>137</v>
      </c>
      <c r="G26" s="91">
        <v>1543</v>
      </c>
      <c r="H26" s="38">
        <v>1680</v>
      </c>
      <c r="I26" s="38">
        <v>1418</v>
      </c>
      <c r="J26" s="38">
        <v>16256</v>
      </c>
      <c r="K26" s="89">
        <v>17674</v>
      </c>
      <c r="L26" s="37">
        <v>1332</v>
      </c>
    </row>
    <row r="27" spans="1:12" s="98" customFormat="1" ht="11.25" customHeight="1">
      <c r="A27" s="89" t="s">
        <v>138</v>
      </c>
      <c r="B27" s="37">
        <v>1281</v>
      </c>
      <c r="C27" s="37">
        <v>1900</v>
      </c>
      <c r="D27" s="91">
        <v>21534</v>
      </c>
      <c r="E27" s="89">
        <v>24715</v>
      </c>
      <c r="F27" s="37">
        <v>452</v>
      </c>
      <c r="G27" s="91">
        <v>4112</v>
      </c>
      <c r="H27" s="38">
        <v>4564</v>
      </c>
      <c r="I27" s="38">
        <v>3633</v>
      </c>
      <c r="J27" s="38">
        <v>25646</v>
      </c>
      <c r="K27" s="89">
        <v>29279</v>
      </c>
      <c r="L27" s="37">
        <v>0</v>
      </c>
    </row>
    <row r="28" spans="1:12" s="98" customFormat="1" ht="11.25" customHeight="1">
      <c r="A28" s="89" t="s">
        <v>30</v>
      </c>
      <c r="B28" s="37">
        <v>65</v>
      </c>
      <c r="C28" s="37">
        <v>361</v>
      </c>
      <c r="D28" s="91">
        <v>3229</v>
      </c>
      <c r="E28" s="89">
        <v>3655</v>
      </c>
      <c r="F28" s="37">
        <v>3</v>
      </c>
      <c r="G28" s="91">
        <v>74</v>
      </c>
      <c r="H28" s="38">
        <v>77</v>
      </c>
      <c r="I28" s="38">
        <v>429</v>
      </c>
      <c r="J28" s="38">
        <v>3303</v>
      </c>
      <c r="K28" s="89">
        <v>3732</v>
      </c>
      <c r="L28" s="37">
        <v>324</v>
      </c>
    </row>
    <row r="29" spans="1:12" s="98" customFormat="1" ht="11.25" customHeight="1">
      <c r="A29" s="89" t="s">
        <v>31</v>
      </c>
      <c r="B29" s="37">
        <v>2931</v>
      </c>
      <c r="C29" s="37">
        <v>2158</v>
      </c>
      <c r="D29" s="91">
        <v>43581</v>
      </c>
      <c r="E29" s="89">
        <v>48670</v>
      </c>
      <c r="F29" s="37">
        <v>319</v>
      </c>
      <c r="G29" s="91">
        <v>1164</v>
      </c>
      <c r="H29" s="38">
        <v>1483</v>
      </c>
      <c r="I29" s="38">
        <v>5408</v>
      </c>
      <c r="J29" s="38">
        <v>44745</v>
      </c>
      <c r="K29" s="89">
        <v>50153</v>
      </c>
      <c r="L29" s="37">
        <v>8061</v>
      </c>
    </row>
    <row r="30" spans="1:12" s="98" customFormat="1" ht="11.25" customHeight="1">
      <c r="A30" s="89" t="s">
        <v>32</v>
      </c>
      <c r="B30" s="37">
        <v>5725</v>
      </c>
      <c r="C30" s="37">
        <v>26836</v>
      </c>
      <c r="D30" s="91">
        <v>281692</v>
      </c>
      <c r="E30" s="89">
        <v>314253</v>
      </c>
      <c r="F30" s="37">
        <v>3513</v>
      </c>
      <c r="G30" s="91">
        <v>30779</v>
      </c>
      <c r="H30" s="38">
        <v>34292</v>
      </c>
      <c r="I30" s="38">
        <v>36074</v>
      </c>
      <c r="J30" s="38">
        <v>312471</v>
      </c>
      <c r="K30" s="89">
        <v>348545</v>
      </c>
      <c r="L30" s="37">
        <v>31271</v>
      </c>
    </row>
    <row r="31" spans="1:12" s="98" customFormat="1" ht="11.25" customHeight="1">
      <c r="A31" s="89" t="s">
        <v>33</v>
      </c>
      <c r="B31" s="37">
        <v>1</v>
      </c>
      <c r="C31" s="37">
        <v>0</v>
      </c>
      <c r="D31" s="91">
        <v>6</v>
      </c>
      <c r="E31" s="89">
        <v>7</v>
      </c>
      <c r="F31" s="37">
        <v>0</v>
      </c>
      <c r="G31" s="91">
        <v>0</v>
      </c>
      <c r="H31" s="38">
        <v>0</v>
      </c>
      <c r="I31" s="38">
        <v>1</v>
      </c>
      <c r="J31" s="38">
        <v>6</v>
      </c>
      <c r="K31" s="89">
        <v>7</v>
      </c>
      <c r="L31" s="37">
        <v>165</v>
      </c>
    </row>
    <row r="32" spans="1:12" s="98" customFormat="1" ht="11.25" customHeight="1">
      <c r="A32" s="89" t="s">
        <v>34</v>
      </c>
      <c r="B32" s="37">
        <v>0</v>
      </c>
      <c r="C32" s="37">
        <v>217</v>
      </c>
      <c r="D32" s="91">
        <v>1101</v>
      </c>
      <c r="E32" s="89">
        <v>1318</v>
      </c>
      <c r="F32" s="37">
        <v>64</v>
      </c>
      <c r="G32" s="91">
        <v>768</v>
      </c>
      <c r="H32" s="38">
        <v>832</v>
      </c>
      <c r="I32" s="38">
        <v>281</v>
      </c>
      <c r="J32" s="38">
        <v>1869</v>
      </c>
      <c r="K32" s="89">
        <v>2150</v>
      </c>
      <c r="L32" s="37">
        <v>0</v>
      </c>
    </row>
    <row r="33" spans="1:12" s="98" customFormat="1" ht="11.25" customHeight="1">
      <c r="A33" s="89" t="s">
        <v>35</v>
      </c>
      <c r="B33" s="37">
        <v>73867</v>
      </c>
      <c r="C33" s="37">
        <v>0</v>
      </c>
      <c r="D33" s="91">
        <v>309156</v>
      </c>
      <c r="E33" s="89">
        <v>383023</v>
      </c>
      <c r="F33" s="37">
        <v>2</v>
      </c>
      <c r="G33" s="91">
        <v>394</v>
      </c>
      <c r="H33" s="38">
        <v>396</v>
      </c>
      <c r="I33" s="38">
        <v>73869</v>
      </c>
      <c r="J33" s="38">
        <v>309550</v>
      </c>
      <c r="K33" s="89">
        <v>383419</v>
      </c>
      <c r="L33" s="37">
        <v>5202</v>
      </c>
    </row>
    <row r="34" spans="1:12" s="98" customFormat="1" ht="11.25" customHeight="1">
      <c r="A34" s="89" t="s">
        <v>36</v>
      </c>
      <c r="B34" s="37">
        <v>26092</v>
      </c>
      <c r="C34" s="37">
        <v>50080</v>
      </c>
      <c r="D34" s="91">
        <v>697646</v>
      </c>
      <c r="E34" s="89">
        <v>773818</v>
      </c>
      <c r="F34" s="37">
        <v>52756</v>
      </c>
      <c r="G34" s="91">
        <v>506070</v>
      </c>
      <c r="H34" s="38">
        <v>558826</v>
      </c>
      <c r="I34" s="38">
        <v>128928</v>
      </c>
      <c r="J34" s="38">
        <v>1203716</v>
      </c>
      <c r="K34" s="89">
        <v>1332644</v>
      </c>
      <c r="L34" s="37">
        <v>283974</v>
      </c>
    </row>
    <row r="35" spans="1:12" s="98" customFormat="1" ht="11.25" customHeight="1">
      <c r="A35" s="89" t="s">
        <v>37</v>
      </c>
      <c r="B35" s="37">
        <v>953</v>
      </c>
      <c r="C35" s="37">
        <v>54</v>
      </c>
      <c r="D35" s="91">
        <v>9850</v>
      </c>
      <c r="E35" s="89">
        <v>10857</v>
      </c>
      <c r="F35" s="37">
        <v>128</v>
      </c>
      <c r="G35" s="91">
        <v>1268</v>
      </c>
      <c r="H35" s="38">
        <v>1396</v>
      </c>
      <c r="I35" s="38">
        <v>1135</v>
      </c>
      <c r="J35" s="38">
        <v>11118</v>
      </c>
      <c r="K35" s="89">
        <v>12253</v>
      </c>
      <c r="L35" s="37">
        <v>0</v>
      </c>
    </row>
    <row r="36" spans="1:12" s="98" customFormat="1" ht="11.25" customHeight="1">
      <c r="A36" s="89" t="s">
        <v>38</v>
      </c>
      <c r="B36" s="37">
        <v>17642</v>
      </c>
      <c r="C36" s="37">
        <v>11612</v>
      </c>
      <c r="D36" s="91">
        <v>190781</v>
      </c>
      <c r="E36" s="89">
        <v>220035</v>
      </c>
      <c r="F36" s="37">
        <v>2552</v>
      </c>
      <c r="G36" s="91">
        <v>24581</v>
      </c>
      <c r="H36" s="38">
        <v>27133</v>
      </c>
      <c r="I36" s="38">
        <v>31806</v>
      </c>
      <c r="J36" s="38">
        <v>215362</v>
      </c>
      <c r="K36" s="89">
        <v>247168</v>
      </c>
      <c r="L36" s="37">
        <v>33159</v>
      </c>
    </row>
    <row r="37" spans="1:12" s="98" customFormat="1" ht="11.25" customHeight="1">
      <c r="A37" s="89" t="s">
        <v>39</v>
      </c>
      <c r="B37" s="37">
        <v>5233</v>
      </c>
      <c r="C37" s="37">
        <v>5066</v>
      </c>
      <c r="D37" s="91">
        <v>117530</v>
      </c>
      <c r="E37" s="89">
        <v>127829</v>
      </c>
      <c r="F37" s="37">
        <v>8790</v>
      </c>
      <c r="G37" s="91">
        <v>60984</v>
      </c>
      <c r="H37" s="38">
        <v>69774</v>
      </c>
      <c r="I37" s="38">
        <v>19089</v>
      </c>
      <c r="J37" s="38">
        <v>178514</v>
      </c>
      <c r="K37" s="89">
        <v>197603</v>
      </c>
      <c r="L37" s="37">
        <v>421810</v>
      </c>
    </row>
    <row r="38" spans="1:12" s="98" customFormat="1" ht="11.25" customHeight="1">
      <c r="A38" s="89" t="s">
        <v>40</v>
      </c>
      <c r="B38" s="37">
        <v>264</v>
      </c>
      <c r="C38" s="37">
        <v>945</v>
      </c>
      <c r="D38" s="91">
        <v>6473</v>
      </c>
      <c r="E38" s="89">
        <v>7682</v>
      </c>
      <c r="F38" s="37">
        <v>1877</v>
      </c>
      <c r="G38" s="91">
        <v>16404</v>
      </c>
      <c r="H38" s="38">
        <v>18281</v>
      </c>
      <c r="I38" s="38">
        <v>3086</v>
      </c>
      <c r="J38" s="38">
        <v>22877</v>
      </c>
      <c r="K38" s="89">
        <v>25963</v>
      </c>
      <c r="L38" s="37">
        <v>3295</v>
      </c>
    </row>
    <row r="39" spans="1:12" s="98" customFormat="1" ht="11.25" customHeight="1">
      <c r="A39" s="89" t="s">
        <v>41</v>
      </c>
      <c r="B39" s="37">
        <v>915</v>
      </c>
      <c r="C39" s="37">
        <v>164</v>
      </c>
      <c r="D39" s="91">
        <v>7334</v>
      </c>
      <c r="E39" s="89">
        <v>8413</v>
      </c>
      <c r="F39" s="37">
        <v>2647</v>
      </c>
      <c r="G39" s="91">
        <v>18139</v>
      </c>
      <c r="H39" s="38">
        <v>20786</v>
      </c>
      <c r="I39" s="38">
        <v>3726</v>
      </c>
      <c r="J39" s="38">
        <v>25473</v>
      </c>
      <c r="K39" s="89">
        <v>29199</v>
      </c>
      <c r="L39" s="37">
        <v>1552</v>
      </c>
    </row>
    <row r="40" spans="1:12" s="98" customFormat="1" ht="11.25" customHeight="1">
      <c r="A40" s="89" t="s">
        <v>42</v>
      </c>
      <c r="B40" s="37">
        <v>11</v>
      </c>
      <c r="C40" s="37">
        <v>5434</v>
      </c>
      <c r="D40" s="91">
        <v>34916</v>
      </c>
      <c r="E40" s="89">
        <v>40361</v>
      </c>
      <c r="F40" s="37">
        <v>1911</v>
      </c>
      <c r="G40" s="91">
        <v>16291</v>
      </c>
      <c r="H40" s="38">
        <v>18202</v>
      </c>
      <c r="I40" s="38">
        <v>7356</v>
      </c>
      <c r="J40" s="38">
        <v>51207</v>
      </c>
      <c r="K40" s="89">
        <v>58563</v>
      </c>
      <c r="L40" s="37">
        <v>6727</v>
      </c>
    </row>
    <row r="41" spans="1:12" s="98" customFormat="1" ht="11.25" customHeight="1">
      <c r="A41" s="89" t="s">
        <v>43</v>
      </c>
      <c r="B41" s="37">
        <v>8527</v>
      </c>
      <c r="C41" s="37">
        <v>58</v>
      </c>
      <c r="D41" s="91">
        <v>86003</v>
      </c>
      <c r="E41" s="89">
        <v>94588</v>
      </c>
      <c r="F41" s="37">
        <v>89</v>
      </c>
      <c r="G41" s="91">
        <v>1510</v>
      </c>
      <c r="H41" s="38">
        <v>1599</v>
      </c>
      <c r="I41" s="38">
        <v>8674</v>
      </c>
      <c r="J41" s="38">
        <v>87513</v>
      </c>
      <c r="K41" s="89">
        <v>96187</v>
      </c>
      <c r="L41" s="37">
        <v>139</v>
      </c>
    </row>
    <row r="42" spans="1:12" s="98" customFormat="1" ht="11.25" customHeight="1">
      <c r="A42" s="89" t="s">
        <v>44</v>
      </c>
      <c r="B42" s="37">
        <v>8</v>
      </c>
      <c r="C42" s="37">
        <v>129</v>
      </c>
      <c r="D42" s="91">
        <v>2256</v>
      </c>
      <c r="E42" s="89">
        <v>2393</v>
      </c>
      <c r="F42" s="37">
        <v>136</v>
      </c>
      <c r="G42" s="91">
        <v>995</v>
      </c>
      <c r="H42" s="38">
        <v>1131</v>
      </c>
      <c r="I42" s="38">
        <v>273</v>
      </c>
      <c r="J42" s="38">
        <v>3251</v>
      </c>
      <c r="K42" s="89">
        <v>3524</v>
      </c>
      <c r="L42" s="37">
        <v>58</v>
      </c>
    </row>
    <row r="43" spans="1:12" s="98" customFormat="1" ht="11.25" customHeight="1">
      <c r="A43" s="89" t="s">
        <v>45</v>
      </c>
      <c r="B43" s="37">
        <v>2594</v>
      </c>
      <c r="C43" s="37">
        <v>906</v>
      </c>
      <c r="D43" s="91">
        <v>69325</v>
      </c>
      <c r="E43" s="89">
        <v>72825</v>
      </c>
      <c r="F43" s="37">
        <v>333</v>
      </c>
      <c r="G43" s="91">
        <v>2322</v>
      </c>
      <c r="H43" s="38">
        <v>2655</v>
      </c>
      <c r="I43" s="38">
        <v>3833</v>
      </c>
      <c r="J43" s="38">
        <v>71647</v>
      </c>
      <c r="K43" s="89">
        <v>75480</v>
      </c>
      <c r="L43" s="37">
        <v>218</v>
      </c>
    </row>
    <row r="44" spans="1:12" s="98" customFormat="1" ht="11.25" customHeight="1">
      <c r="A44" s="89" t="s">
        <v>46</v>
      </c>
      <c r="B44" s="37">
        <v>12992</v>
      </c>
      <c r="C44" s="37">
        <v>18985</v>
      </c>
      <c r="D44" s="91">
        <v>224816</v>
      </c>
      <c r="E44" s="89">
        <v>256793</v>
      </c>
      <c r="F44" s="37">
        <v>3451</v>
      </c>
      <c r="G44" s="91">
        <v>25353</v>
      </c>
      <c r="H44" s="38">
        <v>28804</v>
      </c>
      <c r="I44" s="38">
        <v>35428</v>
      </c>
      <c r="J44" s="38">
        <v>250169</v>
      </c>
      <c r="K44" s="89">
        <v>285597</v>
      </c>
      <c r="L44" s="37">
        <v>29947</v>
      </c>
    </row>
    <row r="45" spans="1:12" s="98" customFormat="1" ht="11.25" customHeight="1">
      <c r="A45" s="89" t="s">
        <v>47</v>
      </c>
      <c r="B45" s="37">
        <v>26375</v>
      </c>
      <c r="C45" s="37">
        <v>997</v>
      </c>
      <c r="D45" s="91">
        <v>348649</v>
      </c>
      <c r="E45" s="89">
        <v>376021</v>
      </c>
      <c r="F45" s="37">
        <v>40474</v>
      </c>
      <c r="G45" s="91">
        <v>306184</v>
      </c>
      <c r="H45" s="38">
        <v>346658</v>
      </c>
      <c r="I45" s="38">
        <v>67846</v>
      </c>
      <c r="J45" s="38">
        <v>654833</v>
      </c>
      <c r="K45" s="89">
        <v>722679</v>
      </c>
      <c r="L45" s="37">
        <v>202140</v>
      </c>
    </row>
    <row r="46" spans="1:12" s="98" customFormat="1" ht="11.25" customHeight="1">
      <c r="A46" s="89" t="s">
        <v>48</v>
      </c>
      <c r="B46" s="37">
        <v>376</v>
      </c>
      <c r="C46" s="37">
        <v>82</v>
      </c>
      <c r="D46" s="91">
        <v>1636</v>
      </c>
      <c r="E46" s="89">
        <v>2094</v>
      </c>
      <c r="F46" s="37">
        <v>4681</v>
      </c>
      <c r="G46" s="91">
        <v>40589</v>
      </c>
      <c r="H46" s="38">
        <v>45270</v>
      </c>
      <c r="I46" s="38">
        <v>5139</v>
      </c>
      <c r="J46" s="38">
        <v>42225</v>
      </c>
      <c r="K46" s="89">
        <v>47364</v>
      </c>
      <c r="L46" s="37">
        <v>75309</v>
      </c>
    </row>
    <row r="47" spans="1:12" s="98" customFormat="1" ht="11.25" customHeight="1">
      <c r="A47" s="89" t="s">
        <v>49</v>
      </c>
      <c r="B47" s="37">
        <v>0</v>
      </c>
      <c r="C47" s="37">
        <v>0</v>
      </c>
      <c r="D47" s="91">
        <v>0</v>
      </c>
      <c r="E47" s="89">
        <v>0</v>
      </c>
      <c r="F47" s="37">
        <v>68</v>
      </c>
      <c r="G47" s="91">
        <v>665</v>
      </c>
      <c r="H47" s="38">
        <v>733</v>
      </c>
      <c r="I47" s="38">
        <v>68</v>
      </c>
      <c r="J47" s="38">
        <v>665</v>
      </c>
      <c r="K47" s="89">
        <v>733</v>
      </c>
      <c r="L47" s="37">
        <v>433</v>
      </c>
    </row>
    <row r="48" spans="1:12" s="98" customFormat="1" ht="11.25" customHeight="1">
      <c r="A48" s="89" t="s">
        <v>50</v>
      </c>
      <c r="B48" s="37">
        <v>27153</v>
      </c>
      <c r="C48" s="37">
        <v>4503</v>
      </c>
      <c r="D48" s="91">
        <v>272780</v>
      </c>
      <c r="E48" s="89">
        <v>304436</v>
      </c>
      <c r="F48" s="37">
        <v>9158</v>
      </c>
      <c r="G48" s="91">
        <v>85129</v>
      </c>
      <c r="H48" s="38">
        <v>94287</v>
      </c>
      <c r="I48" s="38">
        <v>40814</v>
      </c>
      <c r="J48" s="38">
        <v>357909</v>
      </c>
      <c r="K48" s="89">
        <v>398723</v>
      </c>
      <c r="L48" s="37">
        <v>86711</v>
      </c>
    </row>
    <row r="49" spans="1:12" s="98" customFormat="1" ht="11.25" customHeight="1">
      <c r="A49" s="89" t="s">
        <v>51</v>
      </c>
      <c r="B49" s="37">
        <v>6</v>
      </c>
      <c r="C49" s="37">
        <v>0</v>
      </c>
      <c r="D49" s="91">
        <v>100</v>
      </c>
      <c r="E49" s="89">
        <v>106</v>
      </c>
      <c r="F49" s="37">
        <v>7</v>
      </c>
      <c r="G49" s="91">
        <v>53</v>
      </c>
      <c r="H49" s="38">
        <v>60</v>
      </c>
      <c r="I49" s="38">
        <v>13</v>
      </c>
      <c r="J49" s="38">
        <v>153</v>
      </c>
      <c r="K49" s="89">
        <v>166</v>
      </c>
      <c r="L49" s="37">
        <v>0</v>
      </c>
    </row>
    <row r="50" spans="1:12" s="98" customFormat="1" ht="11.25" customHeight="1">
      <c r="A50" s="89" t="s">
        <v>52</v>
      </c>
      <c r="B50" s="37">
        <v>40733</v>
      </c>
      <c r="C50" s="37">
        <v>7235</v>
      </c>
      <c r="D50" s="91">
        <v>455982</v>
      </c>
      <c r="E50" s="89">
        <v>503950</v>
      </c>
      <c r="F50" s="37">
        <v>2430</v>
      </c>
      <c r="G50" s="91">
        <v>22082</v>
      </c>
      <c r="H50" s="38">
        <v>24512</v>
      </c>
      <c r="I50" s="38">
        <v>50398</v>
      </c>
      <c r="J50" s="38">
        <v>478064</v>
      </c>
      <c r="K50" s="89">
        <v>528462</v>
      </c>
      <c r="L50" s="37">
        <v>1485</v>
      </c>
    </row>
    <row r="51" spans="1:12" s="98" customFormat="1" ht="11.25" customHeight="1">
      <c r="A51" s="89" t="s">
        <v>53</v>
      </c>
      <c r="B51" s="37">
        <v>646</v>
      </c>
      <c r="C51" s="37">
        <v>16632</v>
      </c>
      <c r="D51" s="91">
        <v>11433</v>
      </c>
      <c r="E51" s="89">
        <v>28711</v>
      </c>
      <c r="F51" s="37">
        <v>601</v>
      </c>
      <c r="G51" s="91">
        <v>12291</v>
      </c>
      <c r="H51" s="38">
        <v>12892</v>
      </c>
      <c r="I51" s="38">
        <v>17879</v>
      </c>
      <c r="J51" s="38">
        <v>23724</v>
      </c>
      <c r="K51" s="89">
        <v>41603</v>
      </c>
      <c r="L51" s="37">
        <v>700</v>
      </c>
    </row>
    <row r="52" spans="1:12" s="98" customFormat="1" ht="11.25" customHeight="1">
      <c r="A52" s="89" t="s">
        <v>54</v>
      </c>
      <c r="B52" s="37">
        <v>766</v>
      </c>
      <c r="C52" s="37">
        <v>0</v>
      </c>
      <c r="D52" s="91">
        <v>2176</v>
      </c>
      <c r="E52" s="89">
        <v>2942</v>
      </c>
      <c r="F52" s="37">
        <v>0</v>
      </c>
      <c r="G52" s="91">
        <v>0</v>
      </c>
      <c r="H52" s="38">
        <v>0</v>
      </c>
      <c r="I52" s="38">
        <v>766</v>
      </c>
      <c r="J52" s="38">
        <v>2176</v>
      </c>
      <c r="K52" s="89">
        <v>2942</v>
      </c>
      <c r="L52" s="37">
        <v>0</v>
      </c>
    </row>
    <row r="53" spans="1:12" s="98" customFormat="1" ht="11.25" customHeight="1">
      <c r="A53" s="89" t="s">
        <v>55</v>
      </c>
      <c r="B53" s="37">
        <v>9</v>
      </c>
      <c r="C53" s="37">
        <v>4</v>
      </c>
      <c r="D53" s="91">
        <v>305</v>
      </c>
      <c r="E53" s="89">
        <v>318</v>
      </c>
      <c r="F53" s="37">
        <v>23</v>
      </c>
      <c r="G53" s="91">
        <v>1092</v>
      </c>
      <c r="H53" s="38">
        <v>1115</v>
      </c>
      <c r="I53" s="38">
        <v>36</v>
      </c>
      <c r="J53" s="38">
        <v>1397</v>
      </c>
      <c r="K53" s="89">
        <v>1433</v>
      </c>
      <c r="L53" s="37">
        <v>3</v>
      </c>
    </row>
    <row r="54" spans="1:12" s="98" customFormat="1" ht="11.25" customHeight="1">
      <c r="A54" s="89" t="s">
        <v>56</v>
      </c>
      <c r="B54" s="37">
        <v>52090</v>
      </c>
      <c r="C54" s="37">
        <v>85469</v>
      </c>
      <c r="D54" s="91">
        <v>1154126</v>
      </c>
      <c r="E54" s="89">
        <v>1291685</v>
      </c>
      <c r="F54" s="37">
        <v>23705</v>
      </c>
      <c r="G54" s="91">
        <v>250056</v>
      </c>
      <c r="H54" s="38">
        <v>273761</v>
      </c>
      <c r="I54" s="38">
        <v>161264</v>
      </c>
      <c r="J54" s="38">
        <v>1404182</v>
      </c>
      <c r="K54" s="89">
        <v>1565446</v>
      </c>
      <c r="L54" s="37">
        <v>152191</v>
      </c>
    </row>
    <row r="55" spans="1:12" s="98" customFormat="1" ht="11.25" customHeight="1">
      <c r="A55" s="89" t="s">
        <v>57</v>
      </c>
      <c r="B55" s="37">
        <v>823</v>
      </c>
      <c r="C55" s="37">
        <v>451</v>
      </c>
      <c r="D55" s="91">
        <v>22757</v>
      </c>
      <c r="E55" s="89">
        <v>24031</v>
      </c>
      <c r="F55" s="37">
        <v>1931</v>
      </c>
      <c r="G55" s="91">
        <v>16907</v>
      </c>
      <c r="H55" s="38">
        <v>18838</v>
      </c>
      <c r="I55" s="38">
        <v>3205</v>
      </c>
      <c r="J55" s="38">
        <v>39664</v>
      </c>
      <c r="K55" s="89">
        <v>42869</v>
      </c>
      <c r="L55" s="37">
        <v>4265</v>
      </c>
    </row>
    <row r="56" spans="1:12" s="98" customFormat="1" ht="11.25" customHeight="1">
      <c r="A56" s="89" t="s">
        <v>58</v>
      </c>
      <c r="B56" s="37">
        <v>5117</v>
      </c>
      <c r="C56" s="37">
        <v>22334</v>
      </c>
      <c r="D56" s="91">
        <v>265186</v>
      </c>
      <c r="E56" s="89">
        <v>292637</v>
      </c>
      <c r="F56" s="37">
        <v>2514</v>
      </c>
      <c r="G56" s="91">
        <v>25116</v>
      </c>
      <c r="H56" s="38">
        <v>27630</v>
      </c>
      <c r="I56" s="38">
        <v>29965</v>
      </c>
      <c r="J56" s="38">
        <v>290302</v>
      </c>
      <c r="K56" s="89">
        <v>320267</v>
      </c>
      <c r="L56" s="37">
        <v>10859</v>
      </c>
    </row>
    <row r="57" spans="1:12" s="98" customFormat="1" ht="11.25" customHeight="1">
      <c r="A57" s="89" t="s">
        <v>59</v>
      </c>
      <c r="B57" s="37">
        <v>314888</v>
      </c>
      <c r="C57" s="37">
        <v>8779</v>
      </c>
      <c r="D57" s="91">
        <v>3285087</v>
      </c>
      <c r="E57" s="89">
        <v>3608754</v>
      </c>
      <c r="F57" s="37">
        <v>38610</v>
      </c>
      <c r="G57" s="91">
        <v>371086</v>
      </c>
      <c r="H57" s="38">
        <v>409696</v>
      </c>
      <c r="I57" s="38">
        <v>362277</v>
      </c>
      <c r="J57" s="38">
        <v>3656173</v>
      </c>
      <c r="K57" s="89">
        <v>4018450</v>
      </c>
      <c r="L57" s="37">
        <v>3378579</v>
      </c>
    </row>
    <row r="58" spans="1:12" s="98" customFormat="1" ht="11.25" customHeight="1">
      <c r="A58" s="89" t="s">
        <v>60</v>
      </c>
      <c r="B58" s="37">
        <v>42194</v>
      </c>
      <c r="C58" s="37">
        <v>166400</v>
      </c>
      <c r="D58" s="91">
        <v>1715675</v>
      </c>
      <c r="E58" s="89">
        <v>1924269</v>
      </c>
      <c r="F58" s="37">
        <v>29974</v>
      </c>
      <c r="G58" s="91">
        <v>298726</v>
      </c>
      <c r="H58" s="38">
        <v>328700</v>
      </c>
      <c r="I58" s="38">
        <v>238568</v>
      </c>
      <c r="J58" s="38">
        <v>2014401</v>
      </c>
      <c r="K58" s="89">
        <v>2252969</v>
      </c>
      <c r="L58" s="37">
        <v>916536</v>
      </c>
    </row>
    <row r="59" spans="1:12" s="98" customFormat="1" ht="11.25" customHeight="1">
      <c r="A59" s="89" t="s">
        <v>61</v>
      </c>
      <c r="B59" s="37">
        <v>307</v>
      </c>
      <c r="C59" s="37">
        <v>415</v>
      </c>
      <c r="D59" s="91">
        <v>5392</v>
      </c>
      <c r="E59" s="89">
        <v>6114</v>
      </c>
      <c r="F59" s="37">
        <v>150</v>
      </c>
      <c r="G59" s="91">
        <v>1239</v>
      </c>
      <c r="H59" s="38">
        <v>1389</v>
      </c>
      <c r="I59" s="38">
        <v>872</v>
      </c>
      <c r="J59" s="38">
        <v>6631</v>
      </c>
      <c r="K59" s="89">
        <v>7503</v>
      </c>
      <c r="L59" s="37">
        <v>802</v>
      </c>
    </row>
    <row r="60" spans="1:12" s="98" customFormat="1" ht="11.25" customHeight="1">
      <c r="A60" s="89" t="s">
        <v>62</v>
      </c>
      <c r="B60" s="37">
        <v>1112</v>
      </c>
      <c r="C60" s="37">
        <v>58</v>
      </c>
      <c r="D60" s="91">
        <v>10194</v>
      </c>
      <c r="E60" s="89">
        <v>11364</v>
      </c>
      <c r="F60" s="37">
        <v>170</v>
      </c>
      <c r="G60" s="91">
        <v>1761</v>
      </c>
      <c r="H60" s="38">
        <v>1931</v>
      </c>
      <c r="I60" s="38">
        <v>1340</v>
      </c>
      <c r="J60" s="38">
        <v>11955</v>
      </c>
      <c r="K60" s="89">
        <v>13295</v>
      </c>
      <c r="L60" s="37">
        <v>303</v>
      </c>
    </row>
    <row r="61" spans="1:12" s="98" customFormat="1" ht="11.25" customHeight="1">
      <c r="A61" s="89" t="s">
        <v>63</v>
      </c>
      <c r="B61" s="37">
        <v>32576</v>
      </c>
      <c r="C61" s="37">
        <v>96</v>
      </c>
      <c r="D61" s="91">
        <v>308903</v>
      </c>
      <c r="E61" s="89">
        <v>341575</v>
      </c>
      <c r="F61" s="37">
        <v>487</v>
      </c>
      <c r="G61" s="91">
        <v>4840</v>
      </c>
      <c r="H61" s="38">
        <v>5327</v>
      </c>
      <c r="I61" s="38">
        <v>33159</v>
      </c>
      <c r="J61" s="38">
        <v>313743</v>
      </c>
      <c r="K61" s="89">
        <v>346902</v>
      </c>
      <c r="L61" s="37">
        <v>1135</v>
      </c>
    </row>
    <row r="62" spans="1:12" s="98" customFormat="1" ht="11.25" customHeight="1">
      <c r="A62" s="89" t="s">
        <v>64</v>
      </c>
      <c r="B62" s="37">
        <v>153</v>
      </c>
      <c r="C62" s="37">
        <v>94</v>
      </c>
      <c r="D62" s="91">
        <v>3146</v>
      </c>
      <c r="E62" s="89">
        <v>3393</v>
      </c>
      <c r="F62" s="37">
        <v>1615</v>
      </c>
      <c r="G62" s="91">
        <v>10484</v>
      </c>
      <c r="H62" s="38">
        <v>12099</v>
      </c>
      <c r="I62" s="38">
        <v>1862</v>
      </c>
      <c r="J62" s="38">
        <v>13630</v>
      </c>
      <c r="K62" s="89">
        <v>15492</v>
      </c>
      <c r="L62" s="37">
        <v>32</v>
      </c>
    </row>
    <row r="63" spans="1:12" s="98" customFormat="1" ht="11.25" customHeight="1">
      <c r="A63" s="89" t="s">
        <v>65</v>
      </c>
      <c r="B63" s="37">
        <v>3611</v>
      </c>
      <c r="C63" s="37">
        <v>186</v>
      </c>
      <c r="D63" s="91">
        <v>43242</v>
      </c>
      <c r="E63" s="89">
        <v>47039</v>
      </c>
      <c r="F63" s="37">
        <v>1659</v>
      </c>
      <c r="G63" s="91">
        <v>16723</v>
      </c>
      <c r="H63" s="38">
        <v>18382</v>
      </c>
      <c r="I63" s="38">
        <v>5456</v>
      </c>
      <c r="J63" s="38">
        <v>59965</v>
      </c>
      <c r="K63" s="89">
        <v>65421</v>
      </c>
      <c r="L63" s="37">
        <v>8439</v>
      </c>
    </row>
    <row r="64" spans="1:12" s="98" customFormat="1" ht="11.25" customHeight="1">
      <c r="A64" s="89" t="s">
        <v>66</v>
      </c>
      <c r="B64" s="37">
        <v>1818</v>
      </c>
      <c r="C64" s="37">
        <v>1989</v>
      </c>
      <c r="D64" s="91">
        <v>22578</v>
      </c>
      <c r="E64" s="89">
        <v>26385</v>
      </c>
      <c r="F64" s="37">
        <v>639</v>
      </c>
      <c r="G64" s="91">
        <v>4799</v>
      </c>
      <c r="H64" s="38">
        <v>5438</v>
      </c>
      <c r="I64" s="38">
        <v>4446</v>
      </c>
      <c r="J64" s="38">
        <v>27377</v>
      </c>
      <c r="K64" s="89">
        <v>31823</v>
      </c>
      <c r="L64" s="37">
        <v>2616</v>
      </c>
    </row>
    <row r="65" spans="1:12" s="98" customFormat="1" ht="11.25" customHeight="1">
      <c r="A65" s="89" t="s">
        <v>67</v>
      </c>
      <c r="B65" s="37">
        <v>11796</v>
      </c>
      <c r="C65" s="37">
        <v>870</v>
      </c>
      <c r="D65" s="91">
        <v>113228</v>
      </c>
      <c r="E65" s="89">
        <v>125894</v>
      </c>
      <c r="F65" s="37">
        <v>2465</v>
      </c>
      <c r="G65" s="91">
        <v>42163</v>
      </c>
      <c r="H65" s="38">
        <v>44628</v>
      </c>
      <c r="I65" s="38">
        <v>15131</v>
      </c>
      <c r="J65" s="38">
        <v>155391</v>
      </c>
      <c r="K65" s="89">
        <v>170522</v>
      </c>
      <c r="L65" s="37">
        <v>36920</v>
      </c>
    </row>
    <row r="66" spans="1:12" s="98" customFormat="1" ht="11.25" customHeight="1">
      <c r="A66" s="89" t="s">
        <v>68</v>
      </c>
      <c r="B66" s="37">
        <v>1779</v>
      </c>
      <c r="C66" s="37">
        <v>610</v>
      </c>
      <c r="D66" s="91">
        <v>34376</v>
      </c>
      <c r="E66" s="89">
        <v>36765</v>
      </c>
      <c r="F66" s="37">
        <v>2998</v>
      </c>
      <c r="G66" s="91">
        <v>26656</v>
      </c>
      <c r="H66" s="38">
        <v>29654</v>
      </c>
      <c r="I66" s="38">
        <v>5387</v>
      </c>
      <c r="J66" s="38">
        <v>61032</v>
      </c>
      <c r="K66" s="89">
        <v>66419</v>
      </c>
      <c r="L66" s="37">
        <v>5372</v>
      </c>
    </row>
    <row r="67" spans="1:12" s="98" customFormat="1" ht="11.25" customHeight="1">
      <c r="A67" s="89" t="s">
        <v>69</v>
      </c>
      <c r="B67" s="37">
        <v>94</v>
      </c>
      <c r="C67" s="37">
        <v>104</v>
      </c>
      <c r="D67" s="91">
        <v>1582</v>
      </c>
      <c r="E67" s="89">
        <v>1780</v>
      </c>
      <c r="F67" s="37">
        <v>389</v>
      </c>
      <c r="G67" s="91">
        <v>3619</v>
      </c>
      <c r="H67" s="38">
        <v>4008</v>
      </c>
      <c r="I67" s="38">
        <v>587</v>
      </c>
      <c r="J67" s="38">
        <v>5201</v>
      </c>
      <c r="K67" s="89">
        <v>5788</v>
      </c>
      <c r="L67" s="37">
        <v>1373</v>
      </c>
    </row>
    <row r="68" spans="1:12" s="98" customFormat="1" ht="11.25" customHeight="1">
      <c r="A68" s="89" t="s">
        <v>70</v>
      </c>
      <c r="B68" s="37">
        <v>18198</v>
      </c>
      <c r="C68" s="37">
        <v>5761</v>
      </c>
      <c r="D68" s="91">
        <v>401934</v>
      </c>
      <c r="E68" s="89">
        <v>425893</v>
      </c>
      <c r="F68" s="37">
        <v>77447</v>
      </c>
      <c r="G68" s="91">
        <v>491401</v>
      </c>
      <c r="H68" s="38">
        <v>568848</v>
      </c>
      <c r="I68" s="38">
        <v>101406</v>
      </c>
      <c r="J68" s="38">
        <v>893335</v>
      </c>
      <c r="K68" s="89">
        <v>994741</v>
      </c>
      <c r="L68" s="37">
        <v>76962</v>
      </c>
    </row>
    <row r="69" spans="1:12" s="98" customFormat="1" ht="11.25" customHeight="1">
      <c r="A69" s="89" t="s">
        <v>71</v>
      </c>
      <c r="B69" s="37">
        <v>769</v>
      </c>
      <c r="C69" s="37">
        <v>14</v>
      </c>
      <c r="D69" s="91">
        <v>6381</v>
      </c>
      <c r="E69" s="89">
        <v>7164</v>
      </c>
      <c r="F69" s="37">
        <v>2307</v>
      </c>
      <c r="G69" s="91">
        <v>17601</v>
      </c>
      <c r="H69" s="38">
        <v>19908</v>
      </c>
      <c r="I69" s="38">
        <v>3090</v>
      </c>
      <c r="J69" s="38">
        <v>23982</v>
      </c>
      <c r="K69" s="89">
        <v>27072</v>
      </c>
      <c r="L69" s="37">
        <v>7331</v>
      </c>
    </row>
    <row r="70" spans="1:12" s="98" customFormat="1" ht="11.25" customHeight="1">
      <c r="A70" s="89" t="s">
        <v>72</v>
      </c>
      <c r="B70" s="37">
        <v>3212</v>
      </c>
      <c r="C70" s="37">
        <v>2331</v>
      </c>
      <c r="D70" s="91">
        <v>70882</v>
      </c>
      <c r="E70" s="89">
        <v>76425</v>
      </c>
      <c r="F70" s="37">
        <v>1138</v>
      </c>
      <c r="G70" s="91">
        <v>10422</v>
      </c>
      <c r="H70" s="38">
        <v>11560</v>
      </c>
      <c r="I70" s="38">
        <v>6681</v>
      </c>
      <c r="J70" s="38">
        <v>81304</v>
      </c>
      <c r="K70" s="89">
        <v>87985</v>
      </c>
      <c r="L70" s="37">
        <v>23278</v>
      </c>
    </row>
    <row r="71" spans="1:12" s="98" customFormat="1" ht="11.25" customHeight="1">
      <c r="A71" s="89" t="s">
        <v>73</v>
      </c>
      <c r="B71" s="37">
        <v>12788</v>
      </c>
      <c r="C71" s="37">
        <v>477</v>
      </c>
      <c r="D71" s="91">
        <v>110600</v>
      </c>
      <c r="E71" s="89">
        <v>123865</v>
      </c>
      <c r="F71" s="37">
        <v>1481</v>
      </c>
      <c r="G71" s="91">
        <v>12787</v>
      </c>
      <c r="H71" s="38">
        <v>14268</v>
      </c>
      <c r="I71" s="38">
        <v>14746</v>
      </c>
      <c r="J71" s="38">
        <v>123387</v>
      </c>
      <c r="K71" s="89">
        <v>138133</v>
      </c>
      <c r="L71" s="37">
        <v>572</v>
      </c>
    </row>
    <row r="72" spans="1:12" s="98" customFormat="1" ht="11.25" customHeight="1">
      <c r="A72" s="89" t="s">
        <v>74</v>
      </c>
      <c r="B72" s="37">
        <v>0</v>
      </c>
      <c r="C72" s="37">
        <v>14</v>
      </c>
      <c r="D72" s="91">
        <v>322</v>
      </c>
      <c r="E72" s="89">
        <v>336</v>
      </c>
      <c r="F72" s="37">
        <v>132</v>
      </c>
      <c r="G72" s="91">
        <v>919</v>
      </c>
      <c r="H72" s="38">
        <v>1051</v>
      </c>
      <c r="I72" s="38">
        <v>146</v>
      </c>
      <c r="J72" s="38">
        <v>1241</v>
      </c>
      <c r="K72" s="89">
        <v>1387</v>
      </c>
      <c r="L72" s="37">
        <v>0</v>
      </c>
    </row>
    <row r="73" spans="1:12" s="98" customFormat="1" ht="11.25" customHeight="1">
      <c r="A73" s="89" t="s">
        <v>75</v>
      </c>
      <c r="B73" s="37">
        <v>65285</v>
      </c>
      <c r="C73" s="37">
        <v>3538</v>
      </c>
      <c r="D73" s="91">
        <v>601984</v>
      </c>
      <c r="E73" s="89">
        <v>670807</v>
      </c>
      <c r="F73" s="37">
        <v>5389</v>
      </c>
      <c r="G73" s="91">
        <v>83053</v>
      </c>
      <c r="H73" s="38">
        <v>88442</v>
      </c>
      <c r="I73" s="38">
        <v>74212</v>
      </c>
      <c r="J73" s="38">
        <v>685037</v>
      </c>
      <c r="K73" s="89">
        <v>759249</v>
      </c>
      <c r="L73" s="37">
        <v>35029</v>
      </c>
    </row>
    <row r="74" spans="1:12" s="98" customFormat="1" ht="11.25" customHeight="1">
      <c r="A74" s="89" t="s">
        <v>76</v>
      </c>
      <c r="B74" s="37">
        <v>0</v>
      </c>
      <c r="C74" s="37">
        <v>0</v>
      </c>
      <c r="D74" s="91">
        <v>0</v>
      </c>
      <c r="E74" s="89">
        <v>0</v>
      </c>
      <c r="F74" s="37">
        <v>0</v>
      </c>
      <c r="G74" s="91">
        <v>0</v>
      </c>
      <c r="H74" s="38">
        <v>0</v>
      </c>
      <c r="I74" s="38">
        <v>0</v>
      </c>
      <c r="J74" s="38">
        <v>0</v>
      </c>
      <c r="K74" s="89">
        <v>0</v>
      </c>
      <c r="L74" s="37">
        <v>0</v>
      </c>
    </row>
    <row r="75" spans="1:12" s="98" customFormat="1" ht="11.25" customHeight="1">
      <c r="A75" s="89" t="s">
        <v>77</v>
      </c>
      <c r="B75" s="37">
        <v>148362</v>
      </c>
      <c r="C75" s="37">
        <v>3</v>
      </c>
      <c r="D75" s="91">
        <v>1001032</v>
      </c>
      <c r="E75" s="89">
        <v>1149397</v>
      </c>
      <c r="F75" s="37">
        <v>65</v>
      </c>
      <c r="G75" s="91">
        <v>604</v>
      </c>
      <c r="H75" s="38">
        <v>669</v>
      </c>
      <c r="I75" s="38">
        <v>148430</v>
      </c>
      <c r="J75" s="38">
        <v>1001636</v>
      </c>
      <c r="K75" s="89">
        <v>1150066</v>
      </c>
      <c r="L75" s="37">
        <v>184598</v>
      </c>
    </row>
    <row r="76" spans="1:12" s="98" customFormat="1" ht="11.25" customHeight="1">
      <c r="A76" s="89" t="s">
        <v>78</v>
      </c>
      <c r="B76" s="37">
        <v>85</v>
      </c>
      <c r="C76" s="37">
        <v>84</v>
      </c>
      <c r="D76" s="91">
        <v>2094</v>
      </c>
      <c r="E76" s="89">
        <v>2263</v>
      </c>
      <c r="F76" s="37">
        <v>3</v>
      </c>
      <c r="G76" s="91">
        <v>46</v>
      </c>
      <c r="H76" s="38">
        <v>49</v>
      </c>
      <c r="I76" s="38">
        <v>172</v>
      </c>
      <c r="J76" s="38">
        <v>2140</v>
      </c>
      <c r="K76" s="89">
        <v>2312</v>
      </c>
      <c r="L76" s="37">
        <v>0</v>
      </c>
    </row>
    <row r="77" spans="1:12" s="98" customFormat="1" ht="11.25" customHeight="1">
      <c r="A77" s="89" t="s">
        <v>79</v>
      </c>
      <c r="B77" s="37">
        <v>331</v>
      </c>
      <c r="C77" s="37">
        <v>47</v>
      </c>
      <c r="D77" s="91">
        <v>787</v>
      </c>
      <c r="E77" s="89">
        <v>1165</v>
      </c>
      <c r="F77" s="37">
        <v>9</v>
      </c>
      <c r="G77" s="91">
        <v>119</v>
      </c>
      <c r="H77" s="38">
        <v>128</v>
      </c>
      <c r="I77" s="38">
        <v>387</v>
      </c>
      <c r="J77" s="38">
        <v>906</v>
      </c>
      <c r="K77" s="89">
        <v>1293</v>
      </c>
      <c r="L77" s="37">
        <v>75</v>
      </c>
    </row>
    <row r="78" spans="1:12" s="98" customFormat="1" ht="11.25" customHeight="1">
      <c r="A78" s="89" t="s">
        <v>80</v>
      </c>
      <c r="B78" s="37">
        <v>654</v>
      </c>
      <c r="C78" s="37">
        <v>0</v>
      </c>
      <c r="D78" s="91">
        <v>3737</v>
      </c>
      <c r="E78" s="89">
        <v>4391</v>
      </c>
      <c r="F78" s="37">
        <v>642</v>
      </c>
      <c r="G78" s="91">
        <v>5885</v>
      </c>
      <c r="H78" s="38">
        <v>6527</v>
      </c>
      <c r="I78" s="38">
        <v>1296</v>
      </c>
      <c r="J78" s="38">
        <v>9622</v>
      </c>
      <c r="K78" s="89">
        <v>10918</v>
      </c>
      <c r="L78" s="37">
        <v>14</v>
      </c>
    </row>
    <row r="79" spans="1:12" s="98" customFormat="1" ht="11.25" customHeight="1">
      <c r="A79" s="89" t="s">
        <v>81</v>
      </c>
      <c r="B79" s="37">
        <v>0</v>
      </c>
      <c r="C79" s="37">
        <v>207</v>
      </c>
      <c r="D79" s="91">
        <v>1152</v>
      </c>
      <c r="E79" s="89">
        <v>1359</v>
      </c>
      <c r="F79" s="37">
        <v>81</v>
      </c>
      <c r="G79" s="91">
        <v>676</v>
      </c>
      <c r="H79" s="38">
        <v>757</v>
      </c>
      <c r="I79" s="38">
        <v>288</v>
      </c>
      <c r="J79" s="38">
        <v>1828</v>
      </c>
      <c r="K79" s="89">
        <v>2116</v>
      </c>
      <c r="L79" s="37">
        <v>0</v>
      </c>
    </row>
    <row r="80" spans="1:12" s="98" customFormat="1" ht="11.25" customHeight="1">
      <c r="A80" s="89" t="s">
        <v>82</v>
      </c>
      <c r="B80" s="37">
        <v>0</v>
      </c>
      <c r="C80" s="37">
        <v>0</v>
      </c>
      <c r="D80" s="91">
        <v>0</v>
      </c>
      <c r="E80" s="89">
        <v>0</v>
      </c>
      <c r="F80" s="37">
        <v>21</v>
      </c>
      <c r="G80" s="91">
        <v>240</v>
      </c>
      <c r="H80" s="38">
        <v>261</v>
      </c>
      <c r="I80" s="38">
        <v>21</v>
      </c>
      <c r="J80" s="38">
        <v>240</v>
      </c>
      <c r="K80" s="89">
        <v>261</v>
      </c>
      <c r="L80" s="37">
        <v>0</v>
      </c>
    </row>
    <row r="81" spans="1:12" s="98" customFormat="1" ht="11.25" customHeight="1">
      <c r="A81" s="89" t="s">
        <v>83</v>
      </c>
      <c r="B81" s="37">
        <v>241</v>
      </c>
      <c r="C81" s="37">
        <v>2072</v>
      </c>
      <c r="D81" s="91">
        <v>29239</v>
      </c>
      <c r="E81" s="89">
        <v>31552</v>
      </c>
      <c r="F81" s="37">
        <v>1068</v>
      </c>
      <c r="G81" s="91">
        <v>11999</v>
      </c>
      <c r="H81" s="38">
        <v>13067</v>
      </c>
      <c r="I81" s="38">
        <v>3381</v>
      </c>
      <c r="J81" s="38">
        <v>41238</v>
      </c>
      <c r="K81" s="89">
        <v>44619</v>
      </c>
      <c r="L81" s="37">
        <v>262</v>
      </c>
    </row>
    <row r="82" spans="1:12" s="98" customFormat="1" ht="11.25" customHeight="1">
      <c r="A82" s="89" t="s">
        <v>84</v>
      </c>
      <c r="B82" s="37">
        <v>3622</v>
      </c>
      <c r="C82" s="37">
        <v>139</v>
      </c>
      <c r="D82" s="91">
        <v>43282</v>
      </c>
      <c r="E82" s="89">
        <v>47043</v>
      </c>
      <c r="F82" s="37">
        <v>439</v>
      </c>
      <c r="G82" s="91">
        <v>7047</v>
      </c>
      <c r="H82" s="38">
        <v>7486</v>
      </c>
      <c r="I82" s="38">
        <v>4200</v>
      </c>
      <c r="J82" s="38">
        <v>50329</v>
      </c>
      <c r="K82" s="89">
        <v>54529</v>
      </c>
      <c r="L82" s="37">
        <v>644</v>
      </c>
    </row>
    <row r="83" spans="1:12" s="98" customFormat="1" ht="11.25" customHeight="1">
      <c r="A83" s="89" t="s">
        <v>85</v>
      </c>
      <c r="B83" s="37">
        <v>572</v>
      </c>
      <c r="C83" s="37">
        <v>445</v>
      </c>
      <c r="D83" s="91">
        <v>22252</v>
      </c>
      <c r="E83" s="89">
        <v>23269</v>
      </c>
      <c r="F83" s="37">
        <v>1089</v>
      </c>
      <c r="G83" s="91">
        <v>13971</v>
      </c>
      <c r="H83" s="38">
        <v>15060</v>
      </c>
      <c r="I83" s="38">
        <v>2106</v>
      </c>
      <c r="J83" s="38">
        <v>36223</v>
      </c>
      <c r="K83" s="89">
        <v>38329</v>
      </c>
      <c r="L83" s="37">
        <v>10679</v>
      </c>
    </row>
    <row r="84" spans="1:12" s="98" customFormat="1" ht="11.25" customHeight="1">
      <c r="A84" s="89" t="s">
        <v>86</v>
      </c>
      <c r="B84" s="37">
        <v>24</v>
      </c>
      <c r="C84" s="37">
        <v>0</v>
      </c>
      <c r="D84" s="91">
        <v>69</v>
      </c>
      <c r="E84" s="89">
        <v>93</v>
      </c>
      <c r="F84" s="37">
        <v>546</v>
      </c>
      <c r="G84" s="91">
        <v>4217</v>
      </c>
      <c r="H84" s="38">
        <v>4763</v>
      </c>
      <c r="I84" s="38">
        <v>570</v>
      </c>
      <c r="J84" s="38">
        <v>4286</v>
      </c>
      <c r="K84" s="89">
        <v>4856</v>
      </c>
      <c r="L84" s="37">
        <v>382</v>
      </c>
    </row>
    <row r="85" spans="1:12" s="98" customFormat="1" ht="11.25" customHeight="1">
      <c r="A85" s="89" t="s">
        <v>87</v>
      </c>
      <c r="B85" s="37">
        <v>7</v>
      </c>
      <c r="C85" s="37">
        <v>0</v>
      </c>
      <c r="D85" s="91">
        <v>51</v>
      </c>
      <c r="E85" s="89">
        <v>58</v>
      </c>
      <c r="F85" s="37">
        <v>11</v>
      </c>
      <c r="G85" s="91">
        <v>93</v>
      </c>
      <c r="H85" s="38">
        <v>104</v>
      </c>
      <c r="I85" s="38">
        <v>18</v>
      </c>
      <c r="J85" s="38">
        <v>144</v>
      </c>
      <c r="K85" s="89">
        <v>162</v>
      </c>
      <c r="L85" s="37">
        <v>38</v>
      </c>
    </row>
    <row r="86" spans="1:12" s="98" customFormat="1" ht="11.25" customHeight="1">
      <c r="A86" s="89" t="s">
        <v>88</v>
      </c>
      <c r="B86" s="37">
        <v>2940</v>
      </c>
      <c r="C86" s="37">
        <v>2495</v>
      </c>
      <c r="D86" s="91">
        <v>68751</v>
      </c>
      <c r="E86" s="89">
        <v>74186</v>
      </c>
      <c r="F86" s="37">
        <v>30272</v>
      </c>
      <c r="G86" s="91">
        <v>305982</v>
      </c>
      <c r="H86" s="38">
        <v>336254</v>
      </c>
      <c r="I86" s="38">
        <v>35707</v>
      </c>
      <c r="J86" s="38">
        <v>374733</v>
      </c>
      <c r="K86" s="89">
        <v>410440</v>
      </c>
      <c r="L86" s="37">
        <v>49659</v>
      </c>
    </row>
    <row r="87" spans="1:12" s="98" customFormat="1" ht="11.25" customHeight="1">
      <c r="A87" s="89" t="s">
        <v>89</v>
      </c>
      <c r="B87" s="37">
        <v>611</v>
      </c>
      <c r="C87" s="37">
        <v>232</v>
      </c>
      <c r="D87" s="91">
        <v>8511</v>
      </c>
      <c r="E87" s="89">
        <v>9354</v>
      </c>
      <c r="F87" s="37">
        <v>418</v>
      </c>
      <c r="G87" s="91">
        <v>3371</v>
      </c>
      <c r="H87" s="38">
        <v>3789</v>
      </c>
      <c r="I87" s="38">
        <v>1261</v>
      </c>
      <c r="J87" s="38">
        <v>11882</v>
      </c>
      <c r="K87" s="89">
        <v>13143</v>
      </c>
      <c r="L87" s="37">
        <v>1409</v>
      </c>
    </row>
    <row r="88" spans="1:12" s="98" customFormat="1" ht="11.25" customHeight="1">
      <c r="A88" s="89" t="s">
        <v>90</v>
      </c>
      <c r="B88" s="37">
        <v>5605</v>
      </c>
      <c r="C88" s="37">
        <v>50</v>
      </c>
      <c r="D88" s="91">
        <v>59906</v>
      </c>
      <c r="E88" s="89">
        <v>65561</v>
      </c>
      <c r="F88" s="37">
        <v>2417</v>
      </c>
      <c r="G88" s="91">
        <v>20191</v>
      </c>
      <c r="H88" s="38">
        <v>22608</v>
      </c>
      <c r="I88" s="38">
        <v>8072</v>
      </c>
      <c r="J88" s="38">
        <v>80097</v>
      </c>
      <c r="K88" s="89">
        <v>88169</v>
      </c>
      <c r="L88" s="37">
        <v>11036</v>
      </c>
    </row>
    <row r="89" spans="1:12" s="98" customFormat="1" ht="11.25" customHeight="1">
      <c r="A89" s="89" t="s">
        <v>91</v>
      </c>
      <c r="B89" s="37">
        <v>314</v>
      </c>
      <c r="C89" s="37">
        <v>5</v>
      </c>
      <c r="D89" s="91">
        <v>1109</v>
      </c>
      <c r="E89" s="89">
        <v>1428</v>
      </c>
      <c r="F89" s="37">
        <v>0</v>
      </c>
      <c r="G89" s="91">
        <v>5</v>
      </c>
      <c r="H89" s="38">
        <v>5</v>
      </c>
      <c r="I89" s="38">
        <v>319</v>
      </c>
      <c r="J89" s="38">
        <v>1114</v>
      </c>
      <c r="K89" s="89">
        <v>1433</v>
      </c>
      <c r="L89" s="37">
        <v>15</v>
      </c>
    </row>
    <row r="90" spans="1:12" s="98" customFormat="1" ht="11.25" customHeight="1">
      <c r="A90" s="89" t="s">
        <v>92</v>
      </c>
      <c r="B90" s="37">
        <v>30701</v>
      </c>
      <c r="C90" s="37">
        <v>12181</v>
      </c>
      <c r="D90" s="91">
        <v>238288</v>
      </c>
      <c r="E90" s="89">
        <v>281170</v>
      </c>
      <c r="F90" s="37">
        <v>1513</v>
      </c>
      <c r="G90" s="91">
        <v>24426</v>
      </c>
      <c r="H90" s="38">
        <v>25939</v>
      </c>
      <c r="I90" s="38">
        <v>44395</v>
      </c>
      <c r="J90" s="38">
        <v>262714</v>
      </c>
      <c r="K90" s="89">
        <v>307109</v>
      </c>
      <c r="L90" s="37">
        <v>124855</v>
      </c>
    </row>
    <row r="91" spans="1:12" s="98" customFormat="1" ht="11.25" customHeight="1">
      <c r="A91" s="89" t="s">
        <v>93</v>
      </c>
      <c r="B91" s="37">
        <v>16420</v>
      </c>
      <c r="C91" s="37">
        <v>2033</v>
      </c>
      <c r="D91" s="91">
        <v>233484</v>
      </c>
      <c r="E91" s="89">
        <v>251937</v>
      </c>
      <c r="F91" s="37">
        <v>6483</v>
      </c>
      <c r="G91" s="91">
        <v>55332</v>
      </c>
      <c r="H91" s="38">
        <v>61815</v>
      </c>
      <c r="I91" s="38">
        <v>24936</v>
      </c>
      <c r="J91" s="38">
        <v>288816</v>
      </c>
      <c r="K91" s="89">
        <v>313752</v>
      </c>
      <c r="L91" s="37">
        <v>728</v>
      </c>
    </row>
    <row r="92" spans="1:12" s="98" customFormat="1" ht="11.25" customHeight="1">
      <c r="A92" s="89" t="s">
        <v>94</v>
      </c>
      <c r="B92" s="37">
        <v>31599</v>
      </c>
      <c r="C92" s="37">
        <v>241</v>
      </c>
      <c r="D92" s="91">
        <v>443604</v>
      </c>
      <c r="E92" s="89">
        <v>475444</v>
      </c>
      <c r="F92" s="37">
        <v>137</v>
      </c>
      <c r="G92" s="91">
        <v>961</v>
      </c>
      <c r="H92" s="38">
        <v>1098</v>
      </c>
      <c r="I92" s="38">
        <v>31977</v>
      </c>
      <c r="J92" s="38">
        <v>444565</v>
      </c>
      <c r="K92" s="89">
        <v>476542</v>
      </c>
      <c r="L92" s="37">
        <v>14963</v>
      </c>
    </row>
    <row r="93" spans="1:12" s="98" customFormat="1" ht="11.25" customHeight="1">
      <c r="A93" s="89" t="s">
        <v>95</v>
      </c>
      <c r="B93" s="37">
        <v>57001</v>
      </c>
      <c r="C93" s="37">
        <v>6924</v>
      </c>
      <c r="D93" s="91">
        <v>734854</v>
      </c>
      <c r="E93" s="89">
        <v>798779</v>
      </c>
      <c r="F93" s="37">
        <v>23173</v>
      </c>
      <c r="G93" s="91">
        <v>268354</v>
      </c>
      <c r="H93" s="38">
        <v>291527</v>
      </c>
      <c r="I93" s="38">
        <v>87098</v>
      </c>
      <c r="J93" s="38">
        <v>1003208</v>
      </c>
      <c r="K93" s="89">
        <v>1090306</v>
      </c>
      <c r="L93" s="37">
        <v>308199</v>
      </c>
    </row>
    <row r="94" spans="1:12" s="98" customFormat="1" ht="11.25" customHeight="1">
      <c r="A94" s="89" t="s">
        <v>96</v>
      </c>
      <c r="B94" s="37">
        <v>4</v>
      </c>
      <c r="C94" s="37">
        <v>286</v>
      </c>
      <c r="D94" s="91">
        <v>2118</v>
      </c>
      <c r="E94" s="89">
        <v>2408</v>
      </c>
      <c r="F94" s="37">
        <v>41</v>
      </c>
      <c r="G94" s="91">
        <v>881</v>
      </c>
      <c r="H94" s="38">
        <v>922</v>
      </c>
      <c r="I94" s="38">
        <v>331</v>
      </c>
      <c r="J94" s="38">
        <v>2999</v>
      </c>
      <c r="K94" s="89">
        <v>3330</v>
      </c>
      <c r="L94" s="37">
        <v>0</v>
      </c>
    </row>
    <row r="95" spans="1:12" s="98" customFormat="1" ht="11.25" customHeight="1">
      <c r="A95" s="89" t="s">
        <v>97</v>
      </c>
      <c r="B95" s="37">
        <v>29702</v>
      </c>
      <c r="C95" s="37">
        <v>3883</v>
      </c>
      <c r="D95" s="91">
        <v>353014</v>
      </c>
      <c r="E95" s="89">
        <v>386599</v>
      </c>
      <c r="F95" s="37">
        <v>10013</v>
      </c>
      <c r="G95" s="91">
        <v>121065</v>
      </c>
      <c r="H95" s="38">
        <v>131078</v>
      </c>
      <c r="I95" s="38">
        <v>43598</v>
      </c>
      <c r="J95" s="38">
        <v>474079</v>
      </c>
      <c r="K95" s="89">
        <v>517677</v>
      </c>
      <c r="L95" s="37">
        <v>425537</v>
      </c>
    </row>
    <row r="96" spans="1:12" s="98" customFormat="1" ht="11.25" customHeight="1">
      <c r="A96" s="89" t="s">
        <v>98</v>
      </c>
      <c r="B96" s="37">
        <v>342</v>
      </c>
      <c r="C96" s="37">
        <v>18</v>
      </c>
      <c r="D96" s="91">
        <v>2845</v>
      </c>
      <c r="E96" s="89">
        <v>3205</v>
      </c>
      <c r="F96" s="37">
        <v>52</v>
      </c>
      <c r="G96" s="91">
        <v>237</v>
      </c>
      <c r="H96" s="38">
        <v>289</v>
      </c>
      <c r="I96" s="38">
        <v>412</v>
      </c>
      <c r="J96" s="38">
        <v>3082</v>
      </c>
      <c r="K96" s="89">
        <v>3494</v>
      </c>
      <c r="L96" s="37">
        <v>8</v>
      </c>
    </row>
    <row r="97" spans="1:12" s="98" customFormat="1" ht="11.25" customHeight="1">
      <c r="A97" s="89" t="s">
        <v>99</v>
      </c>
      <c r="B97" s="37">
        <v>5842</v>
      </c>
      <c r="C97" s="37">
        <v>45</v>
      </c>
      <c r="D97" s="91">
        <v>98163</v>
      </c>
      <c r="E97" s="89">
        <v>104050</v>
      </c>
      <c r="F97" s="37">
        <v>39</v>
      </c>
      <c r="G97" s="91">
        <v>4241</v>
      </c>
      <c r="H97" s="38">
        <v>4280</v>
      </c>
      <c r="I97" s="38">
        <v>5926</v>
      </c>
      <c r="J97" s="38">
        <v>102404</v>
      </c>
      <c r="K97" s="89">
        <v>108330</v>
      </c>
      <c r="L97" s="37">
        <v>1367</v>
      </c>
    </row>
    <row r="98" spans="1:12" s="98" customFormat="1" ht="11.25" customHeight="1">
      <c r="A98" s="89" t="s">
        <v>100</v>
      </c>
      <c r="B98" s="37">
        <v>446</v>
      </c>
      <c r="C98" s="37">
        <v>40</v>
      </c>
      <c r="D98" s="91">
        <v>7184</v>
      </c>
      <c r="E98" s="89">
        <v>7670</v>
      </c>
      <c r="F98" s="37">
        <v>410</v>
      </c>
      <c r="G98" s="91">
        <v>3684</v>
      </c>
      <c r="H98" s="38">
        <v>4094</v>
      </c>
      <c r="I98" s="38">
        <v>896</v>
      </c>
      <c r="J98" s="38">
        <v>10868</v>
      </c>
      <c r="K98" s="89">
        <v>11764</v>
      </c>
      <c r="L98" s="37">
        <v>600</v>
      </c>
    </row>
    <row r="99" spans="1:12" s="98" customFormat="1" ht="11.25" customHeight="1">
      <c r="A99" s="89" t="s">
        <v>101</v>
      </c>
      <c r="B99" s="37">
        <v>112</v>
      </c>
      <c r="C99" s="37">
        <v>1</v>
      </c>
      <c r="D99" s="91">
        <v>2322</v>
      </c>
      <c r="E99" s="89">
        <v>2435</v>
      </c>
      <c r="F99" s="37">
        <v>0</v>
      </c>
      <c r="G99" s="91">
        <v>1504</v>
      </c>
      <c r="H99" s="38">
        <v>1504</v>
      </c>
      <c r="I99" s="38">
        <v>113</v>
      </c>
      <c r="J99" s="38">
        <v>3826</v>
      </c>
      <c r="K99" s="89">
        <v>3939</v>
      </c>
      <c r="L99" s="37">
        <v>1504</v>
      </c>
    </row>
    <row r="100" spans="1:12" s="98" customFormat="1" ht="11.25" customHeight="1">
      <c r="A100" s="89" t="s">
        <v>102</v>
      </c>
      <c r="B100" s="37">
        <v>0</v>
      </c>
      <c r="C100" s="37">
        <v>0</v>
      </c>
      <c r="D100" s="91">
        <v>506</v>
      </c>
      <c r="E100" s="89">
        <v>506</v>
      </c>
      <c r="F100" s="37">
        <v>1248</v>
      </c>
      <c r="G100" s="91">
        <v>17846</v>
      </c>
      <c r="H100" s="38">
        <v>19094</v>
      </c>
      <c r="I100" s="38">
        <v>1248</v>
      </c>
      <c r="J100" s="38">
        <v>18352</v>
      </c>
      <c r="K100" s="89">
        <v>19600</v>
      </c>
      <c r="L100" s="37">
        <v>23852</v>
      </c>
    </row>
    <row r="101" spans="1:12" s="98" customFormat="1" ht="11.25" customHeight="1">
      <c r="A101" s="89" t="s">
        <v>103</v>
      </c>
      <c r="B101" s="37">
        <v>341</v>
      </c>
      <c r="C101" s="37">
        <v>10</v>
      </c>
      <c r="D101" s="91">
        <v>4708</v>
      </c>
      <c r="E101" s="89">
        <v>5059</v>
      </c>
      <c r="F101" s="37">
        <v>22469</v>
      </c>
      <c r="G101" s="91">
        <v>293088</v>
      </c>
      <c r="H101" s="38">
        <v>315557</v>
      </c>
      <c r="I101" s="38">
        <v>22820</v>
      </c>
      <c r="J101" s="38">
        <v>297796</v>
      </c>
      <c r="K101" s="89">
        <v>320616</v>
      </c>
      <c r="L101" s="37">
        <v>43490</v>
      </c>
    </row>
    <row r="102" spans="1:12" s="98" customFormat="1" ht="11.25" customHeight="1">
      <c r="A102" s="89" t="s">
        <v>104</v>
      </c>
      <c r="B102" s="37">
        <v>17068</v>
      </c>
      <c r="C102" s="37">
        <v>0</v>
      </c>
      <c r="D102" s="91">
        <v>154063</v>
      </c>
      <c r="E102" s="89">
        <v>171131</v>
      </c>
      <c r="F102" s="37">
        <v>168</v>
      </c>
      <c r="G102" s="91">
        <v>37246</v>
      </c>
      <c r="H102" s="38">
        <v>37414</v>
      </c>
      <c r="I102" s="38">
        <v>17236</v>
      </c>
      <c r="J102" s="38">
        <v>191309</v>
      </c>
      <c r="K102" s="89">
        <v>208545</v>
      </c>
      <c r="L102" s="37">
        <v>47</v>
      </c>
    </row>
    <row r="103" spans="1:12" s="98" customFormat="1" ht="11.25" customHeight="1">
      <c r="A103" s="89" t="s">
        <v>105</v>
      </c>
      <c r="B103" s="37">
        <v>398</v>
      </c>
      <c r="C103" s="37">
        <v>155</v>
      </c>
      <c r="D103" s="91">
        <v>4491</v>
      </c>
      <c r="E103" s="89">
        <v>5044</v>
      </c>
      <c r="F103" s="37">
        <v>71258</v>
      </c>
      <c r="G103" s="91">
        <v>739259</v>
      </c>
      <c r="H103" s="38">
        <v>810517</v>
      </c>
      <c r="I103" s="38">
        <v>71811</v>
      </c>
      <c r="J103" s="38">
        <v>743750</v>
      </c>
      <c r="K103" s="89">
        <v>815561</v>
      </c>
      <c r="L103" s="37">
        <v>111250</v>
      </c>
    </row>
    <row r="104" spans="1:12" s="98" customFormat="1" ht="11.25" customHeight="1">
      <c r="A104" s="89" t="s">
        <v>106</v>
      </c>
      <c r="B104" s="37">
        <v>0</v>
      </c>
      <c r="C104" s="37">
        <v>0</v>
      </c>
      <c r="D104" s="91">
        <v>977</v>
      </c>
      <c r="E104" s="89">
        <v>977</v>
      </c>
      <c r="F104" s="37">
        <v>197</v>
      </c>
      <c r="G104" s="91">
        <v>809</v>
      </c>
      <c r="H104" s="38">
        <v>1006</v>
      </c>
      <c r="I104" s="38">
        <v>197</v>
      </c>
      <c r="J104" s="38">
        <v>1786</v>
      </c>
      <c r="K104" s="89">
        <v>1983</v>
      </c>
      <c r="L104" s="37">
        <v>25</v>
      </c>
    </row>
    <row r="105" spans="1:12" s="98" customFormat="1" ht="11.25" customHeight="1">
      <c r="A105" s="89" t="s">
        <v>107</v>
      </c>
      <c r="B105" s="37">
        <v>9510</v>
      </c>
      <c r="C105" s="37">
        <v>8258</v>
      </c>
      <c r="D105" s="91">
        <v>156153</v>
      </c>
      <c r="E105" s="89">
        <v>173921</v>
      </c>
      <c r="F105" s="37">
        <v>3905</v>
      </c>
      <c r="G105" s="91">
        <v>27350</v>
      </c>
      <c r="H105" s="38">
        <v>31255</v>
      </c>
      <c r="I105" s="38">
        <v>21673</v>
      </c>
      <c r="J105" s="38">
        <v>183503</v>
      </c>
      <c r="K105" s="89">
        <v>205176</v>
      </c>
      <c r="L105" s="37">
        <v>9454</v>
      </c>
    </row>
    <row r="106" spans="1:12" s="98" customFormat="1" ht="11.25" customHeight="1">
      <c r="A106" s="89" t="s">
        <v>108</v>
      </c>
      <c r="B106" s="37">
        <v>1593</v>
      </c>
      <c r="C106" s="37">
        <v>940</v>
      </c>
      <c r="D106" s="91">
        <v>23759</v>
      </c>
      <c r="E106" s="89">
        <v>26292</v>
      </c>
      <c r="F106" s="37">
        <v>1580</v>
      </c>
      <c r="G106" s="91">
        <v>14166</v>
      </c>
      <c r="H106" s="38">
        <v>15746</v>
      </c>
      <c r="I106" s="38">
        <v>4113</v>
      </c>
      <c r="J106" s="38">
        <v>37925</v>
      </c>
      <c r="K106" s="89">
        <v>42038</v>
      </c>
      <c r="L106" s="37">
        <v>875</v>
      </c>
    </row>
    <row r="107" spans="1:12" s="98" customFormat="1" ht="11.25" customHeight="1">
      <c r="A107" s="89" t="s">
        <v>109</v>
      </c>
      <c r="B107" s="37">
        <v>100260</v>
      </c>
      <c r="C107" s="37">
        <v>43147</v>
      </c>
      <c r="D107" s="91">
        <v>794784</v>
      </c>
      <c r="E107" s="89">
        <v>938191</v>
      </c>
      <c r="F107" s="37">
        <v>8054</v>
      </c>
      <c r="G107" s="91">
        <v>66212</v>
      </c>
      <c r="H107" s="38">
        <v>74266</v>
      </c>
      <c r="I107" s="38">
        <v>151461</v>
      </c>
      <c r="J107" s="38">
        <v>860996</v>
      </c>
      <c r="K107" s="89">
        <v>1012457</v>
      </c>
      <c r="L107" s="37">
        <v>180569</v>
      </c>
    </row>
    <row r="108" spans="1:12" s="98" customFormat="1" ht="11.25" customHeight="1">
      <c r="A108" s="89" t="s">
        <v>110</v>
      </c>
      <c r="B108" s="37">
        <v>58344</v>
      </c>
      <c r="C108" s="37">
        <v>15102</v>
      </c>
      <c r="D108" s="91">
        <v>889813</v>
      </c>
      <c r="E108" s="89">
        <v>963259</v>
      </c>
      <c r="F108" s="37">
        <v>3568</v>
      </c>
      <c r="G108" s="91">
        <v>80759</v>
      </c>
      <c r="H108" s="38">
        <v>84327</v>
      </c>
      <c r="I108" s="38">
        <v>77014</v>
      </c>
      <c r="J108" s="38">
        <v>970572</v>
      </c>
      <c r="K108" s="89">
        <v>1047586</v>
      </c>
      <c r="L108" s="37">
        <v>182288</v>
      </c>
    </row>
    <row r="109" spans="1:12" s="98" customFormat="1" ht="11.25" customHeight="1">
      <c r="A109" s="89" t="s">
        <v>111</v>
      </c>
      <c r="B109" s="37">
        <v>3063</v>
      </c>
      <c r="C109" s="37">
        <v>2975</v>
      </c>
      <c r="D109" s="91">
        <v>35333</v>
      </c>
      <c r="E109" s="89">
        <v>41371</v>
      </c>
      <c r="F109" s="37">
        <v>1383</v>
      </c>
      <c r="G109" s="91">
        <v>17337</v>
      </c>
      <c r="H109" s="38">
        <v>18720</v>
      </c>
      <c r="I109" s="38">
        <v>7421</v>
      </c>
      <c r="J109" s="38">
        <v>52670</v>
      </c>
      <c r="K109" s="89">
        <v>60091</v>
      </c>
      <c r="L109" s="37">
        <v>0</v>
      </c>
    </row>
    <row r="110" spans="1:12" s="98" customFormat="1" ht="11.25" customHeight="1">
      <c r="A110" s="89" t="s">
        <v>112</v>
      </c>
      <c r="B110" s="37">
        <v>287</v>
      </c>
      <c r="C110" s="37">
        <v>247</v>
      </c>
      <c r="D110" s="91">
        <v>4842</v>
      </c>
      <c r="E110" s="89">
        <v>5376</v>
      </c>
      <c r="F110" s="37">
        <v>606</v>
      </c>
      <c r="G110" s="91">
        <v>3885</v>
      </c>
      <c r="H110" s="38">
        <v>4491</v>
      </c>
      <c r="I110" s="38">
        <v>1140</v>
      </c>
      <c r="J110" s="38">
        <v>8727</v>
      </c>
      <c r="K110" s="89">
        <v>9867</v>
      </c>
      <c r="L110" s="37">
        <v>39</v>
      </c>
    </row>
    <row r="111" spans="1:12" s="98" customFormat="1" ht="11.25" customHeight="1">
      <c r="A111" s="89" t="s">
        <v>113</v>
      </c>
      <c r="B111" s="37">
        <v>212</v>
      </c>
      <c r="C111" s="37">
        <v>53</v>
      </c>
      <c r="D111" s="91">
        <v>2455</v>
      </c>
      <c r="E111" s="89">
        <v>2720</v>
      </c>
      <c r="F111" s="37">
        <v>129</v>
      </c>
      <c r="G111" s="91">
        <v>1006</v>
      </c>
      <c r="H111" s="38">
        <v>1135</v>
      </c>
      <c r="I111" s="38">
        <v>394</v>
      </c>
      <c r="J111" s="38">
        <v>3461</v>
      </c>
      <c r="K111" s="89">
        <v>3855</v>
      </c>
      <c r="L111" s="37">
        <v>391</v>
      </c>
    </row>
    <row r="112" spans="1:12" s="98" customFormat="1" ht="11.25" customHeight="1">
      <c r="A112" s="89" t="s">
        <v>114</v>
      </c>
      <c r="B112" s="37">
        <v>0</v>
      </c>
      <c r="C112" s="37">
        <v>1</v>
      </c>
      <c r="D112" s="91">
        <v>22</v>
      </c>
      <c r="E112" s="89">
        <v>23</v>
      </c>
      <c r="F112" s="37">
        <v>13</v>
      </c>
      <c r="G112" s="91">
        <v>38</v>
      </c>
      <c r="H112" s="38">
        <v>51</v>
      </c>
      <c r="I112" s="38">
        <v>14</v>
      </c>
      <c r="J112" s="38">
        <v>60</v>
      </c>
      <c r="K112" s="89">
        <v>74</v>
      </c>
      <c r="L112" s="37">
        <v>17</v>
      </c>
    </row>
    <row r="113" spans="1:12" s="98" customFormat="1" ht="11.25" customHeight="1">
      <c r="A113" s="89" t="s">
        <v>115</v>
      </c>
      <c r="B113" s="37">
        <v>10116</v>
      </c>
      <c r="C113" s="37">
        <v>141</v>
      </c>
      <c r="D113" s="91">
        <v>98811</v>
      </c>
      <c r="E113" s="89">
        <v>109068</v>
      </c>
      <c r="F113" s="37">
        <v>3049</v>
      </c>
      <c r="G113" s="91">
        <v>22475</v>
      </c>
      <c r="H113" s="38">
        <v>25524</v>
      </c>
      <c r="I113" s="38">
        <v>13306</v>
      </c>
      <c r="J113" s="38">
        <v>121286</v>
      </c>
      <c r="K113" s="89">
        <v>134592</v>
      </c>
      <c r="L113" s="37">
        <v>18687</v>
      </c>
    </row>
    <row r="114" spans="1:12" s="98" customFormat="1" ht="11.25" customHeight="1">
      <c r="A114" s="89" t="s">
        <v>139</v>
      </c>
      <c r="B114" s="37">
        <v>0</v>
      </c>
      <c r="C114" s="37">
        <v>0</v>
      </c>
      <c r="D114" s="91">
        <v>0</v>
      </c>
      <c r="E114" s="89">
        <v>0</v>
      </c>
      <c r="F114" s="37">
        <v>0</v>
      </c>
      <c r="G114" s="91">
        <v>26</v>
      </c>
      <c r="H114" s="38">
        <v>26</v>
      </c>
      <c r="I114" s="38">
        <v>0</v>
      </c>
      <c r="J114" s="38">
        <v>26</v>
      </c>
      <c r="K114" s="89">
        <v>26</v>
      </c>
      <c r="L114" s="37">
        <v>0</v>
      </c>
    </row>
    <row r="115" spans="1:12" s="98" customFormat="1" ht="11.25" customHeight="1">
      <c r="A115" s="89" t="s">
        <v>117</v>
      </c>
      <c r="B115" s="37">
        <v>3</v>
      </c>
      <c r="C115" s="37">
        <v>0</v>
      </c>
      <c r="D115" s="91">
        <v>1385</v>
      </c>
      <c r="E115" s="89">
        <v>1388</v>
      </c>
      <c r="F115" s="37">
        <v>1441</v>
      </c>
      <c r="G115" s="91">
        <v>36605</v>
      </c>
      <c r="H115" s="38">
        <v>38046</v>
      </c>
      <c r="I115" s="38">
        <v>1444</v>
      </c>
      <c r="J115" s="38">
        <v>37990</v>
      </c>
      <c r="K115" s="89">
        <v>39434</v>
      </c>
      <c r="L115" s="37">
        <v>1924</v>
      </c>
    </row>
    <row r="116" spans="1:12" s="98" customFormat="1" ht="11.25" customHeight="1">
      <c r="A116" s="89" t="s">
        <v>118</v>
      </c>
      <c r="B116" s="37">
        <v>2008</v>
      </c>
      <c r="C116" s="37">
        <v>3646</v>
      </c>
      <c r="D116" s="91">
        <v>35040</v>
      </c>
      <c r="E116" s="89">
        <v>40694</v>
      </c>
      <c r="F116" s="37">
        <v>1407</v>
      </c>
      <c r="G116" s="91">
        <v>14528</v>
      </c>
      <c r="H116" s="38">
        <v>15935</v>
      </c>
      <c r="I116" s="38">
        <v>7061</v>
      </c>
      <c r="J116" s="38">
        <v>49568</v>
      </c>
      <c r="K116" s="89">
        <v>56629</v>
      </c>
      <c r="L116" s="37">
        <v>7778</v>
      </c>
    </row>
    <row r="117" spans="1:12" s="98" customFormat="1" ht="11.25" customHeight="1">
      <c r="A117" s="89" t="s">
        <v>119</v>
      </c>
      <c r="B117" s="37">
        <v>1684</v>
      </c>
      <c r="C117" s="37">
        <v>4</v>
      </c>
      <c r="D117" s="91">
        <v>9687</v>
      </c>
      <c r="E117" s="89">
        <v>11375</v>
      </c>
      <c r="F117" s="37">
        <v>1025</v>
      </c>
      <c r="G117" s="91">
        <v>11203</v>
      </c>
      <c r="H117" s="38">
        <v>12228</v>
      </c>
      <c r="I117" s="38">
        <v>2713</v>
      </c>
      <c r="J117" s="38">
        <v>20890</v>
      </c>
      <c r="K117" s="89">
        <v>23603</v>
      </c>
      <c r="L117" s="37">
        <v>2653</v>
      </c>
    </row>
    <row r="118" spans="1:12" s="98" customFormat="1" ht="11.25" customHeight="1">
      <c r="A118" s="89" t="s">
        <v>120</v>
      </c>
      <c r="B118" s="37">
        <v>3861</v>
      </c>
      <c r="C118" s="37">
        <v>3762</v>
      </c>
      <c r="D118" s="91">
        <v>44717</v>
      </c>
      <c r="E118" s="89">
        <v>52340</v>
      </c>
      <c r="F118" s="37">
        <v>2444</v>
      </c>
      <c r="G118" s="91">
        <v>47698</v>
      </c>
      <c r="H118" s="38">
        <v>50142</v>
      </c>
      <c r="I118" s="38">
        <v>10067</v>
      </c>
      <c r="J118" s="38">
        <v>92415</v>
      </c>
      <c r="K118" s="89">
        <v>102482</v>
      </c>
      <c r="L118" s="37">
        <v>33929</v>
      </c>
    </row>
    <row r="119" spans="1:12" s="98" customFormat="1" ht="11.25" customHeight="1">
      <c r="A119" s="89" t="s">
        <v>121</v>
      </c>
      <c r="B119" s="37">
        <v>1139</v>
      </c>
      <c r="C119" s="37">
        <v>5</v>
      </c>
      <c r="D119" s="91">
        <v>1323</v>
      </c>
      <c r="E119" s="89">
        <v>2467</v>
      </c>
      <c r="F119" s="37">
        <v>27</v>
      </c>
      <c r="G119" s="91">
        <v>4831</v>
      </c>
      <c r="H119" s="38">
        <v>4858</v>
      </c>
      <c r="I119" s="38">
        <v>1171</v>
      </c>
      <c r="J119" s="38">
        <v>6154</v>
      </c>
      <c r="K119" s="89">
        <v>7325</v>
      </c>
      <c r="L119" s="37">
        <v>1324</v>
      </c>
    </row>
    <row r="120" spans="1:12" s="98" customFormat="1" ht="11.25" customHeight="1">
      <c r="A120" s="89"/>
      <c r="B120" s="85"/>
      <c r="C120" s="85"/>
      <c r="D120" s="91"/>
      <c r="E120" s="89"/>
      <c r="F120" s="101"/>
      <c r="G120" s="91"/>
      <c r="H120" s="38"/>
      <c r="I120" s="38"/>
      <c r="J120" s="38"/>
      <c r="K120" s="89"/>
      <c r="L120" s="85"/>
    </row>
    <row r="121" spans="1:12" s="98" customFormat="1" ht="11.25" customHeight="1">
      <c r="A121" s="86"/>
      <c r="B121" s="88"/>
      <c r="C121" s="88"/>
      <c r="D121" s="87"/>
      <c r="E121" s="86"/>
      <c r="F121" s="88"/>
      <c r="G121" s="87"/>
      <c r="H121" s="88"/>
      <c r="I121" s="88"/>
      <c r="J121" s="88"/>
      <c r="K121" s="86"/>
      <c r="L121" s="88"/>
    </row>
    <row r="122" spans="1:12" s="98" customFormat="1" ht="11.25" customHeight="1">
      <c r="A122" s="72" t="s">
        <v>122</v>
      </c>
      <c r="B122" s="44">
        <v>1376332</v>
      </c>
      <c r="C122" s="44">
        <v>564326</v>
      </c>
      <c r="D122" s="44">
        <v>17086754</v>
      </c>
      <c r="E122" s="44">
        <v>19027412</v>
      </c>
      <c r="F122" s="45">
        <v>535776</v>
      </c>
      <c r="G122" s="44">
        <v>5171443</v>
      </c>
      <c r="H122" s="44">
        <v>5707219</v>
      </c>
      <c r="I122" s="44">
        <v>2476434</v>
      </c>
      <c r="J122" s="44">
        <v>22258197</v>
      </c>
      <c r="K122" s="44">
        <v>24734631</v>
      </c>
      <c r="L122" s="45">
        <v>7621489</v>
      </c>
    </row>
    <row r="123" spans="1:12" ht="11.25" customHeight="1">
      <c r="A123" s="30"/>
      <c r="B123" s="30"/>
      <c r="C123" s="30"/>
      <c r="D123" s="30"/>
      <c r="E123" s="30"/>
      <c r="F123" s="30"/>
      <c r="G123" s="30"/>
      <c r="H123" s="30"/>
      <c r="I123" s="30"/>
      <c r="J123" s="30"/>
      <c r="K123" s="30"/>
      <c r="L123" s="30"/>
    </row>
    <row r="124" spans="1:12" ht="11.25" customHeight="1">
      <c r="A124" s="63"/>
      <c r="B124" s="63"/>
      <c r="C124" s="63"/>
      <c r="D124" s="63"/>
      <c r="E124" s="63"/>
      <c r="F124" s="63"/>
      <c r="G124" s="63"/>
      <c r="H124" s="63"/>
      <c r="I124" s="63"/>
      <c r="J124" s="63"/>
      <c r="K124" s="63"/>
      <c r="L124" s="63"/>
    </row>
    <row r="125" spans="1:12" ht="11.25" customHeight="1">
      <c r="A125" s="64" t="s">
        <v>123</v>
      </c>
      <c r="B125" s="64"/>
      <c r="C125" s="64"/>
      <c r="D125" s="64"/>
      <c r="E125" s="64"/>
      <c r="F125" s="64"/>
      <c r="G125" s="64"/>
      <c r="H125" s="64"/>
      <c r="I125" s="64"/>
      <c r="J125" s="64"/>
      <c r="K125" s="64"/>
      <c r="L125" s="102"/>
    </row>
    <row r="126" spans="1:12" ht="11.25" customHeight="1">
      <c r="A126" s="64"/>
      <c r="B126" s="64"/>
      <c r="C126" s="64"/>
      <c r="D126" s="64"/>
      <c r="E126" s="64"/>
      <c r="F126" s="64"/>
      <c r="G126" s="64"/>
      <c r="H126" s="64"/>
      <c r="I126" s="64"/>
      <c r="J126" s="64"/>
      <c r="K126" s="64"/>
      <c r="L126" s="102"/>
    </row>
    <row r="127" spans="1:21" s="104" customFormat="1" ht="11.25" customHeight="1">
      <c r="A127" s="64" t="s">
        <v>124</v>
      </c>
      <c r="B127" s="64"/>
      <c r="C127" s="64"/>
      <c r="D127" s="64"/>
      <c r="E127" s="64"/>
      <c r="F127" s="64"/>
      <c r="G127" s="64"/>
      <c r="H127" s="64"/>
      <c r="I127" s="64"/>
      <c r="J127" s="64"/>
      <c r="K127" s="64"/>
      <c r="L127" s="102"/>
      <c r="M127" s="103"/>
      <c r="N127" s="103"/>
      <c r="O127" s="103"/>
      <c r="P127" s="103"/>
      <c r="Q127" s="103"/>
      <c r="R127" s="103"/>
      <c r="S127" s="103"/>
      <c r="T127" s="103"/>
      <c r="U127" s="103"/>
    </row>
    <row r="129" ht="11.25" customHeight="1">
      <c r="A129" s="66" t="s">
        <v>125</v>
      </c>
    </row>
    <row r="130" ht="11.25" customHeight="1">
      <c r="A130" s="64"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22:C22"/>
    <mergeCell ref="B18:L18"/>
    <mergeCell ref="B20:C20"/>
    <mergeCell ref="F20:H20"/>
    <mergeCell ref="F21:H21"/>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2.xml><?xml version="1.0" encoding="utf-8"?>
<worksheet xmlns="http://schemas.openxmlformats.org/spreadsheetml/2006/main" xmlns:r="http://schemas.openxmlformats.org/officeDocument/2006/relationships">
  <dimension ref="A1:K128"/>
  <sheetViews>
    <sheetView tabSelected="1" workbookViewId="0" topLeftCell="A13">
      <selection activeCell="L41" sqref="L41"/>
    </sheetView>
  </sheetViews>
  <sheetFormatPr defaultColWidth="11.421875" defaultRowHeight="12.75"/>
  <sheetData>
    <row r="1" spans="1:11" ht="12.75">
      <c r="A1" s="217" t="s">
        <v>127</v>
      </c>
      <c r="B1" s="217"/>
      <c r="C1" s="217"/>
      <c r="D1" s="217"/>
      <c r="E1" s="217"/>
      <c r="F1" s="217"/>
      <c r="G1" s="217"/>
      <c r="H1" s="217"/>
      <c r="I1" s="217"/>
      <c r="J1" s="217"/>
      <c r="K1" s="217"/>
    </row>
    <row r="2" spans="1:11" ht="12.75">
      <c r="A2" s="108"/>
      <c r="B2" s="108"/>
      <c r="C2" s="108"/>
      <c r="D2" s="218" t="s">
        <v>1</v>
      </c>
      <c r="E2" s="218"/>
      <c r="F2" s="218"/>
      <c r="G2" s="218"/>
      <c r="H2" s="218"/>
      <c r="I2" s="108"/>
      <c r="J2" s="108"/>
      <c r="K2" s="108"/>
    </row>
    <row r="3" spans="1:11" ht="12.75">
      <c r="A3" s="108"/>
      <c r="B3" s="108"/>
      <c r="C3" s="108"/>
      <c r="D3" s="109"/>
      <c r="E3" s="109"/>
      <c r="F3" s="109"/>
      <c r="G3" s="108"/>
      <c r="H3" s="108"/>
      <c r="I3" s="108"/>
      <c r="J3" s="108"/>
      <c r="K3" s="108"/>
    </row>
    <row r="4" spans="1:11" ht="12.75">
      <c r="A4" s="108"/>
      <c r="B4" s="108"/>
      <c r="C4" s="108"/>
      <c r="D4" s="108"/>
      <c r="E4" s="108"/>
      <c r="F4" s="108"/>
      <c r="G4" s="108"/>
      <c r="H4" s="108"/>
      <c r="I4" s="108"/>
      <c r="J4" s="108"/>
      <c r="K4" s="108"/>
    </row>
    <row r="5" spans="1:11" ht="12.75">
      <c r="A5" s="217" t="s">
        <v>2</v>
      </c>
      <c r="B5" s="217"/>
      <c r="C5" s="217"/>
      <c r="D5" s="217"/>
      <c r="E5" s="217"/>
      <c r="F5" s="217"/>
      <c r="G5" s="217"/>
      <c r="H5" s="217"/>
      <c r="I5" s="217"/>
      <c r="J5" s="217"/>
      <c r="K5" s="217"/>
    </row>
    <row r="6" spans="1:11" ht="12.75">
      <c r="A6" s="108"/>
      <c r="B6" s="108"/>
      <c r="C6" s="108"/>
      <c r="D6" s="108"/>
      <c r="E6" s="108"/>
      <c r="F6" s="108"/>
      <c r="G6" s="108"/>
      <c r="H6" s="108"/>
      <c r="I6" s="108"/>
      <c r="J6" s="108"/>
      <c r="K6" s="108"/>
    </row>
    <row r="7" spans="1:11" ht="12.75">
      <c r="A7" s="217" t="s">
        <v>3</v>
      </c>
      <c r="B7" s="217"/>
      <c r="C7" s="217"/>
      <c r="D7" s="217"/>
      <c r="E7" s="217"/>
      <c r="F7" s="217"/>
      <c r="G7" s="217"/>
      <c r="H7" s="217"/>
      <c r="I7" s="217"/>
      <c r="J7" s="217"/>
      <c r="K7" s="217"/>
    </row>
    <row r="8" spans="1:11" ht="12.75">
      <c r="A8" s="108"/>
      <c r="B8" s="108"/>
      <c r="C8" s="108"/>
      <c r="D8" s="108"/>
      <c r="E8" s="108"/>
      <c r="F8" s="108"/>
      <c r="G8" s="108"/>
      <c r="H8" s="108"/>
      <c r="I8" s="108"/>
      <c r="J8" s="108"/>
      <c r="K8" s="108"/>
    </row>
    <row r="9" spans="1:11" ht="12.75">
      <c r="A9" s="217" t="s">
        <v>4</v>
      </c>
      <c r="B9" s="217"/>
      <c r="C9" s="217"/>
      <c r="D9" s="217"/>
      <c r="E9" s="217"/>
      <c r="F9" s="217"/>
      <c r="G9" s="217"/>
      <c r="H9" s="217"/>
      <c r="I9" s="217"/>
      <c r="J9" s="217"/>
      <c r="K9" s="217"/>
    </row>
    <row r="10" spans="1:11" ht="12.75">
      <c r="A10" s="111"/>
      <c r="B10" s="111"/>
      <c r="C10" s="111"/>
      <c r="D10" s="108"/>
      <c r="E10" s="108"/>
      <c r="F10" s="108"/>
      <c r="G10" s="108"/>
      <c r="H10" s="108"/>
      <c r="I10" s="111"/>
      <c r="J10" s="111"/>
      <c r="K10" s="111"/>
    </row>
    <row r="11" spans="1:11" ht="12.75">
      <c r="A11" s="111"/>
      <c r="B11" s="111"/>
      <c r="C11" s="111"/>
      <c r="D11" s="108"/>
      <c r="E11" s="108"/>
      <c r="F11" s="108"/>
      <c r="G11" s="108"/>
      <c r="H11" s="108"/>
      <c r="I11" s="111"/>
      <c r="J11" s="111"/>
      <c r="K11" s="111"/>
    </row>
    <row r="12" spans="1:11" ht="12.75">
      <c r="A12" s="217" t="s">
        <v>5</v>
      </c>
      <c r="B12" s="217"/>
      <c r="C12" s="217"/>
      <c r="D12" s="217"/>
      <c r="E12" s="217"/>
      <c r="F12" s="217"/>
      <c r="G12" s="217"/>
      <c r="H12" s="217"/>
      <c r="I12" s="217"/>
      <c r="J12" s="217"/>
      <c r="K12" s="217"/>
    </row>
    <row r="13" spans="1:11" ht="12.75">
      <c r="A13" s="110"/>
      <c r="B13" s="111"/>
      <c r="C13" s="111"/>
      <c r="D13" s="108"/>
      <c r="E13" s="108"/>
      <c r="F13" s="111"/>
      <c r="G13" s="108"/>
      <c r="H13" s="108"/>
      <c r="I13" s="111"/>
      <c r="J13" s="111"/>
      <c r="K13" s="111"/>
    </row>
    <row r="14" spans="1:11" ht="12.75">
      <c r="A14" s="217" t="s">
        <v>159</v>
      </c>
      <c r="B14" s="217"/>
      <c r="C14" s="217"/>
      <c r="D14" s="217"/>
      <c r="E14" s="217"/>
      <c r="F14" s="217"/>
      <c r="G14" s="217"/>
      <c r="H14" s="217"/>
      <c r="I14" s="217"/>
      <c r="J14" s="217"/>
      <c r="K14" s="217"/>
    </row>
    <row r="15" spans="1:11" ht="12.75">
      <c r="A15" s="217" t="s">
        <v>160</v>
      </c>
      <c r="B15" s="217"/>
      <c r="C15" s="217"/>
      <c r="D15" s="217"/>
      <c r="E15" s="217"/>
      <c r="F15" s="217"/>
      <c r="G15" s="217"/>
      <c r="H15" s="217"/>
      <c r="I15" s="217"/>
      <c r="J15" s="217"/>
      <c r="K15" s="217"/>
    </row>
    <row r="16" spans="1:11" ht="12.75">
      <c r="A16" s="112"/>
      <c r="B16" s="112"/>
      <c r="C16" s="112"/>
      <c r="D16" s="113"/>
      <c r="E16" s="113"/>
      <c r="F16" s="113"/>
      <c r="G16" s="113"/>
      <c r="H16" s="113"/>
      <c r="I16" s="112"/>
      <c r="J16" s="112"/>
      <c r="K16" s="112"/>
    </row>
    <row r="17" spans="1:11" ht="12.75">
      <c r="A17" s="114"/>
      <c r="B17" s="109"/>
      <c r="C17" s="109"/>
      <c r="D17" s="109"/>
      <c r="E17" s="109"/>
      <c r="F17" s="109"/>
      <c r="G17" s="109"/>
      <c r="H17" s="113"/>
      <c r="I17" s="113"/>
      <c r="J17" s="113"/>
      <c r="K17" s="113"/>
    </row>
    <row r="18" spans="1:11" ht="12.75">
      <c r="A18" s="114"/>
      <c r="B18" s="109"/>
      <c r="C18" s="109"/>
      <c r="D18" s="109"/>
      <c r="E18" s="109"/>
      <c r="F18" s="109"/>
      <c r="G18" s="109"/>
      <c r="H18" s="113"/>
      <c r="I18" s="113"/>
      <c r="J18" s="113" t="s">
        <v>161</v>
      </c>
      <c r="K18" s="113"/>
    </row>
    <row r="19" spans="1:11" ht="12.75">
      <c r="A19" s="115"/>
      <c r="B19" s="123" t="s">
        <v>162</v>
      </c>
      <c r="C19" s="124"/>
      <c r="D19" s="124"/>
      <c r="E19" s="124"/>
      <c r="F19" s="124"/>
      <c r="G19" s="124"/>
      <c r="H19" s="124"/>
      <c r="I19" s="124"/>
      <c r="J19" s="124"/>
      <c r="K19" s="125"/>
    </row>
    <row r="20" spans="1:11" ht="12.75">
      <c r="A20" s="116" t="s">
        <v>11</v>
      </c>
      <c r="B20" s="117"/>
      <c r="C20" s="109"/>
      <c r="D20" s="109"/>
      <c r="E20" s="118"/>
      <c r="F20" s="117"/>
      <c r="G20" s="109"/>
      <c r="H20" s="118"/>
      <c r="I20" s="117"/>
      <c r="J20" s="109"/>
      <c r="K20" s="118"/>
    </row>
    <row r="21" spans="1:11" ht="12.75">
      <c r="A21" s="119" t="s">
        <v>15</v>
      </c>
      <c r="B21" s="126" t="s">
        <v>16</v>
      </c>
      <c r="C21" s="126"/>
      <c r="D21" s="121"/>
      <c r="E21" s="122"/>
      <c r="F21" s="120"/>
      <c r="G21" s="129" t="s">
        <v>17</v>
      </c>
      <c r="H21" s="130"/>
      <c r="I21" s="131"/>
      <c r="J21" s="113" t="s">
        <v>131</v>
      </c>
      <c r="K21" s="132"/>
    </row>
    <row r="22" spans="1:11" ht="12.75">
      <c r="A22" s="133" t="s">
        <v>19</v>
      </c>
      <c r="B22" s="134" t="s">
        <v>22</v>
      </c>
      <c r="C22" s="134" t="s">
        <v>23</v>
      </c>
      <c r="D22" s="135"/>
      <c r="E22" s="135"/>
      <c r="F22" s="127" t="s">
        <v>132</v>
      </c>
      <c r="G22" s="127"/>
      <c r="H22" s="127"/>
      <c r="I22" s="136"/>
      <c r="J22" s="113"/>
      <c r="K22" s="137"/>
    </row>
    <row r="23" spans="1:11" ht="12.75">
      <c r="A23" s="138"/>
      <c r="B23" s="128" t="s">
        <v>163</v>
      </c>
      <c r="C23" s="128"/>
      <c r="D23" s="139" t="s">
        <v>134</v>
      </c>
      <c r="E23" s="138" t="s">
        <v>25</v>
      </c>
      <c r="F23" s="140" t="s">
        <v>163</v>
      </c>
      <c r="G23" s="141" t="s">
        <v>134</v>
      </c>
      <c r="H23" s="140" t="s">
        <v>25</v>
      </c>
      <c r="I23" s="140" t="s">
        <v>163</v>
      </c>
      <c r="J23" s="141" t="s">
        <v>134</v>
      </c>
      <c r="K23" s="141" t="s">
        <v>131</v>
      </c>
    </row>
    <row r="24" spans="1:11" ht="12.75">
      <c r="A24" s="142"/>
      <c r="B24" s="143"/>
      <c r="C24" s="143"/>
      <c r="D24" s="144"/>
      <c r="E24" s="145"/>
      <c r="F24" s="143"/>
      <c r="G24" s="145"/>
      <c r="H24" s="145"/>
      <c r="I24" s="145"/>
      <c r="J24" s="145"/>
      <c r="K24" s="145"/>
    </row>
    <row r="25" spans="1:11" ht="12.75">
      <c r="A25" s="146" t="s">
        <v>26</v>
      </c>
      <c r="B25" s="147">
        <v>2727</v>
      </c>
      <c r="C25" s="147">
        <v>40</v>
      </c>
      <c r="D25" s="148">
        <v>28750</v>
      </c>
      <c r="E25" s="149">
        <f>SUM(B25:D25)</f>
        <v>31517</v>
      </c>
      <c r="F25" s="147">
        <v>580</v>
      </c>
      <c r="G25" s="150">
        <v>14381</v>
      </c>
      <c r="H25" s="151">
        <f>SUM(F25:G25)</f>
        <v>14961</v>
      </c>
      <c r="I25" s="151">
        <f>SUM(B25+C25+F25)</f>
        <v>3347</v>
      </c>
      <c r="J25" s="151">
        <f>D25+G25</f>
        <v>43131</v>
      </c>
      <c r="K25" s="151">
        <f>SUM(I25:J25)</f>
        <v>46478</v>
      </c>
    </row>
    <row r="26" spans="1:11" ht="12.75">
      <c r="A26" s="146" t="s">
        <v>27</v>
      </c>
      <c r="B26" s="147">
        <v>20287</v>
      </c>
      <c r="C26" s="147">
        <v>0</v>
      </c>
      <c r="D26" s="148">
        <v>108118</v>
      </c>
      <c r="E26" s="149">
        <f aca="true" t="shared" si="0" ref="E26:E89">SUM(B26:D26)</f>
        <v>128405</v>
      </c>
      <c r="F26" s="147">
        <v>335</v>
      </c>
      <c r="G26" s="150">
        <v>2638</v>
      </c>
      <c r="H26" s="151">
        <f aca="true" t="shared" si="1" ref="H26:H89">SUM(F26:G26)</f>
        <v>2973</v>
      </c>
      <c r="I26" s="151">
        <f aca="true" t="shared" si="2" ref="I26:I89">SUM(B26+C26+F26)</f>
        <v>20622</v>
      </c>
      <c r="J26" s="151">
        <f aca="true" t="shared" si="3" ref="J26:J89">SUM(D26+G26)</f>
        <v>110756</v>
      </c>
      <c r="K26" s="151">
        <f aca="true" t="shared" si="4" ref="K26:K89">SUM(I26:J26)</f>
        <v>131378</v>
      </c>
    </row>
    <row r="27" spans="1:11" ht="12.75">
      <c r="A27" s="146" t="s">
        <v>28</v>
      </c>
      <c r="B27" s="147">
        <v>1727</v>
      </c>
      <c r="C27" s="147">
        <v>13</v>
      </c>
      <c r="D27" s="148">
        <v>17086</v>
      </c>
      <c r="E27" s="149">
        <f t="shared" si="0"/>
        <v>18826</v>
      </c>
      <c r="F27" s="147">
        <v>207</v>
      </c>
      <c r="G27" s="150">
        <v>1430</v>
      </c>
      <c r="H27" s="151">
        <f t="shared" si="1"/>
        <v>1637</v>
      </c>
      <c r="I27" s="151">
        <f t="shared" si="2"/>
        <v>1947</v>
      </c>
      <c r="J27" s="151">
        <f t="shared" si="3"/>
        <v>18516</v>
      </c>
      <c r="K27" s="151">
        <f t="shared" si="4"/>
        <v>20463</v>
      </c>
    </row>
    <row r="28" spans="1:11" ht="12.75">
      <c r="A28" s="146" t="s">
        <v>29</v>
      </c>
      <c r="B28" s="147">
        <v>2157</v>
      </c>
      <c r="C28" s="147">
        <v>3278</v>
      </c>
      <c r="D28" s="148">
        <v>32642</v>
      </c>
      <c r="E28" s="149">
        <f t="shared" si="0"/>
        <v>38077</v>
      </c>
      <c r="F28" s="147">
        <v>540</v>
      </c>
      <c r="G28" s="150">
        <v>3050</v>
      </c>
      <c r="H28" s="151">
        <f t="shared" si="1"/>
        <v>3590</v>
      </c>
      <c r="I28" s="151">
        <f t="shared" si="2"/>
        <v>5975</v>
      </c>
      <c r="J28" s="151">
        <f t="shared" si="3"/>
        <v>35692</v>
      </c>
      <c r="K28" s="151">
        <f t="shared" si="4"/>
        <v>41667</v>
      </c>
    </row>
    <row r="29" spans="1:11" ht="12.75">
      <c r="A29" s="146" t="s">
        <v>30</v>
      </c>
      <c r="B29" s="147">
        <v>0</v>
      </c>
      <c r="C29" s="147">
        <v>469</v>
      </c>
      <c r="D29" s="148">
        <v>3110</v>
      </c>
      <c r="E29" s="149">
        <f t="shared" si="0"/>
        <v>3579</v>
      </c>
      <c r="F29" s="147">
        <v>2</v>
      </c>
      <c r="G29" s="150">
        <v>56</v>
      </c>
      <c r="H29" s="151">
        <f t="shared" si="1"/>
        <v>58</v>
      </c>
      <c r="I29" s="151">
        <f t="shared" si="2"/>
        <v>471</v>
      </c>
      <c r="J29" s="151">
        <f t="shared" si="3"/>
        <v>3166</v>
      </c>
      <c r="K29" s="151">
        <f t="shared" si="4"/>
        <v>3637</v>
      </c>
    </row>
    <row r="30" spans="1:11" ht="12.75">
      <c r="A30" s="146" t="s">
        <v>31</v>
      </c>
      <c r="B30" s="147"/>
      <c r="C30" s="147"/>
      <c r="D30" s="148"/>
      <c r="E30" s="149"/>
      <c r="F30" s="147"/>
      <c r="G30" s="150"/>
      <c r="H30" s="151"/>
      <c r="I30" s="151">
        <f t="shared" si="2"/>
        <v>0</v>
      </c>
      <c r="J30" s="151">
        <f t="shared" si="3"/>
        <v>0</v>
      </c>
      <c r="K30" s="151">
        <f t="shared" si="4"/>
        <v>0</v>
      </c>
    </row>
    <row r="31" spans="1:11" ht="12.75">
      <c r="A31" s="146" t="s">
        <v>32</v>
      </c>
      <c r="B31" s="147">
        <v>14052</v>
      </c>
      <c r="C31" s="147">
        <v>53221</v>
      </c>
      <c r="D31" s="148">
        <v>656808</v>
      </c>
      <c r="E31" s="149">
        <f t="shared" si="0"/>
        <v>724081</v>
      </c>
      <c r="F31" s="147">
        <v>5238</v>
      </c>
      <c r="G31" s="150">
        <v>73268</v>
      </c>
      <c r="H31" s="151">
        <f t="shared" si="1"/>
        <v>78506</v>
      </c>
      <c r="I31" s="151">
        <f t="shared" si="2"/>
        <v>72511</v>
      </c>
      <c r="J31" s="151">
        <f t="shared" si="3"/>
        <v>730076</v>
      </c>
      <c r="K31" s="151">
        <f t="shared" si="4"/>
        <v>802587</v>
      </c>
    </row>
    <row r="32" spans="1:11" ht="12.75">
      <c r="A32" s="146" t="s">
        <v>33</v>
      </c>
      <c r="B32" s="147">
        <v>0</v>
      </c>
      <c r="C32" s="147">
        <v>0</v>
      </c>
      <c r="D32" s="148">
        <v>0</v>
      </c>
      <c r="E32" s="149">
        <f t="shared" si="0"/>
        <v>0</v>
      </c>
      <c r="F32" s="147">
        <v>0</v>
      </c>
      <c r="G32" s="150">
        <v>0</v>
      </c>
      <c r="H32" s="151">
        <f t="shared" si="1"/>
        <v>0</v>
      </c>
      <c r="I32" s="151">
        <f t="shared" si="2"/>
        <v>0</v>
      </c>
      <c r="J32" s="151">
        <f t="shared" si="3"/>
        <v>0</v>
      </c>
      <c r="K32" s="151">
        <f t="shared" si="4"/>
        <v>0</v>
      </c>
    </row>
    <row r="33" spans="1:11" ht="12.75">
      <c r="A33" s="146" t="s">
        <v>34</v>
      </c>
      <c r="B33" s="147">
        <v>0</v>
      </c>
      <c r="C33" s="147">
        <v>232</v>
      </c>
      <c r="D33" s="148">
        <v>1328</v>
      </c>
      <c r="E33" s="149">
        <f t="shared" si="0"/>
        <v>1560</v>
      </c>
      <c r="F33" s="147">
        <v>2</v>
      </c>
      <c r="G33" s="150">
        <v>198</v>
      </c>
      <c r="H33" s="151">
        <f t="shared" si="1"/>
        <v>200</v>
      </c>
      <c r="I33" s="151">
        <f t="shared" si="2"/>
        <v>234</v>
      </c>
      <c r="J33" s="151">
        <f t="shared" si="3"/>
        <v>1526</v>
      </c>
      <c r="K33" s="151">
        <f t="shared" si="4"/>
        <v>1760</v>
      </c>
    </row>
    <row r="34" spans="1:11" ht="12.75">
      <c r="A34" s="146" t="s">
        <v>35</v>
      </c>
      <c r="B34" s="147">
        <v>13279</v>
      </c>
      <c r="C34" s="147">
        <v>0</v>
      </c>
      <c r="D34" s="148">
        <v>342489</v>
      </c>
      <c r="E34" s="149">
        <f t="shared" si="0"/>
        <v>355768</v>
      </c>
      <c r="F34" s="147">
        <v>99</v>
      </c>
      <c r="G34" s="150">
        <v>5616</v>
      </c>
      <c r="H34" s="151">
        <f t="shared" si="1"/>
        <v>5715</v>
      </c>
      <c r="I34" s="151">
        <f t="shared" si="2"/>
        <v>13378</v>
      </c>
      <c r="J34" s="151">
        <f t="shared" si="3"/>
        <v>348105</v>
      </c>
      <c r="K34" s="151">
        <f t="shared" si="4"/>
        <v>361483</v>
      </c>
    </row>
    <row r="35" spans="1:11" ht="12.75">
      <c r="A35" s="146" t="s">
        <v>36</v>
      </c>
      <c r="B35" s="147">
        <v>96432</v>
      </c>
      <c r="C35" s="147">
        <v>259437</v>
      </c>
      <c r="D35" s="148">
        <v>3523377</v>
      </c>
      <c r="E35" s="149">
        <f t="shared" si="0"/>
        <v>3879246</v>
      </c>
      <c r="F35" s="147">
        <v>69219</v>
      </c>
      <c r="G35" s="150">
        <v>660784</v>
      </c>
      <c r="H35" s="151">
        <f t="shared" si="1"/>
        <v>730003</v>
      </c>
      <c r="I35" s="151">
        <f t="shared" si="2"/>
        <v>425088</v>
      </c>
      <c r="J35" s="151">
        <f t="shared" si="3"/>
        <v>4184161</v>
      </c>
      <c r="K35" s="151">
        <f t="shared" si="4"/>
        <v>4609249</v>
      </c>
    </row>
    <row r="36" spans="1:11" ht="12.75">
      <c r="A36" s="146" t="s">
        <v>37</v>
      </c>
      <c r="B36" s="147">
        <v>1429</v>
      </c>
      <c r="C36" s="147">
        <v>29</v>
      </c>
      <c r="D36" s="148">
        <v>8971</v>
      </c>
      <c r="E36" s="149">
        <f t="shared" si="0"/>
        <v>10429</v>
      </c>
      <c r="F36" s="147">
        <v>90</v>
      </c>
      <c r="G36" s="150">
        <v>962</v>
      </c>
      <c r="H36" s="151">
        <f t="shared" si="1"/>
        <v>1052</v>
      </c>
      <c r="I36" s="151">
        <f t="shared" si="2"/>
        <v>1548</v>
      </c>
      <c r="J36" s="151">
        <f t="shared" si="3"/>
        <v>9933</v>
      </c>
      <c r="K36" s="151">
        <f t="shared" si="4"/>
        <v>11481</v>
      </c>
    </row>
    <row r="37" spans="1:11" ht="12.75">
      <c r="A37" s="146" t="s">
        <v>38</v>
      </c>
      <c r="B37" s="147">
        <v>31480</v>
      </c>
      <c r="C37" s="147">
        <v>19153</v>
      </c>
      <c r="D37" s="148">
        <v>518694</v>
      </c>
      <c r="E37" s="149">
        <f t="shared" si="0"/>
        <v>569327</v>
      </c>
      <c r="F37" s="147">
        <v>932</v>
      </c>
      <c r="G37" s="150">
        <v>11452</v>
      </c>
      <c r="H37" s="151">
        <f t="shared" si="1"/>
        <v>12384</v>
      </c>
      <c r="I37" s="151">
        <f t="shared" si="2"/>
        <v>51565</v>
      </c>
      <c r="J37" s="151">
        <f t="shared" si="3"/>
        <v>530146</v>
      </c>
      <c r="K37" s="151">
        <f t="shared" si="4"/>
        <v>581711</v>
      </c>
    </row>
    <row r="38" spans="1:11" ht="12.75">
      <c r="A38" s="146" t="s">
        <v>39</v>
      </c>
      <c r="B38" s="147">
        <v>0</v>
      </c>
      <c r="C38" s="147">
        <v>0</v>
      </c>
      <c r="D38" s="148">
        <v>0</v>
      </c>
      <c r="E38" s="149">
        <f t="shared" si="0"/>
        <v>0</v>
      </c>
      <c r="F38" s="147">
        <v>150</v>
      </c>
      <c r="G38" s="150">
        <v>0</v>
      </c>
      <c r="H38" s="151">
        <f t="shared" si="1"/>
        <v>150</v>
      </c>
      <c r="I38" s="151">
        <f t="shared" si="2"/>
        <v>150</v>
      </c>
      <c r="J38" s="151">
        <f t="shared" si="3"/>
        <v>0</v>
      </c>
      <c r="K38" s="151">
        <f t="shared" si="4"/>
        <v>150</v>
      </c>
    </row>
    <row r="39" spans="1:11" ht="12.75">
      <c r="A39" s="146" t="s">
        <v>40</v>
      </c>
      <c r="B39" s="147">
        <v>12</v>
      </c>
      <c r="C39" s="147">
        <v>4</v>
      </c>
      <c r="D39" s="148">
        <v>97</v>
      </c>
      <c r="E39" s="149">
        <f t="shared" si="0"/>
        <v>113</v>
      </c>
      <c r="F39" s="147">
        <v>2</v>
      </c>
      <c r="G39" s="150">
        <v>17</v>
      </c>
      <c r="H39" s="151">
        <f t="shared" si="1"/>
        <v>19</v>
      </c>
      <c r="I39" s="151">
        <f t="shared" si="2"/>
        <v>18</v>
      </c>
      <c r="J39" s="151">
        <f t="shared" si="3"/>
        <v>114</v>
      </c>
      <c r="K39" s="151">
        <f t="shared" si="4"/>
        <v>132</v>
      </c>
    </row>
    <row r="40" spans="1:11" ht="12.75">
      <c r="A40" s="146" t="s">
        <v>41</v>
      </c>
      <c r="B40" s="147">
        <v>1</v>
      </c>
      <c r="C40" s="147">
        <v>312</v>
      </c>
      <c r="D40" s="148">
        <v>2005588</v>
      </c>
      <c r="E40" s="149">
        <f t="shared" si="0"/>
        <v>2005901</v>
      </c>
      <c r="F40" s="147">
        <v>815</v>
      </c>
      <c r="G40" s="150">
        <v>786290</v>
      </c>
      <c r="H40" s="151">
        <f t="shared" si="1"/>
        <v>787105</v>
      </c>
      <c r="I40" s="151">
        <f t="shared" si="2"/>
        <v>1128</v>
      </c>
      <c r="J40" s="151">
        <f t="shared" si="3"/>
        <v>2791878</v>
      </c>
      <c r="K40" s="151">
        <f t="shared" si="4"/>
        <v>2793006</v>
      </c>
    </row>
    <row r="41" spans="1:11" ht="12.75">
      <c r="A41" s="146" t="s">
        <v>42</v>
      </c>
      <c r="B41" s="147">
        <v>1389</v>
      </c>
      <c r="C41" s="147">
        <v>7113</v>
      </c>
      <c r="D41" s="148">
        <v>3520726</v>
      </c>
      <c r="E41" s="149">
        <f t="shared" si="0"/>
        <v>3529228</v>
      </c>
      <c r="F41" s="147">
        <v>3159</v>
      </c>
      <c r="G41" s="150">
        <v>147004</v>
      </c>
      <c r="H41" s="151">
        <f t="shared" si="1"/>
        <v>150163</v>
      </c>
      <c r="I41" s="151">
        <f t="shared" si="2"/>
        <v>11661</v>
      </c>
      <c r="J41" s="151">
        <f t="shared" si="3"/>
        <v>3667730</v>
      </c>
      <c r="K41" s="151">
        <f t="shared" si="4"/>
        <v>3679391</v>
      </c>
    </row>
    <row r="42" spans="1:11" ht="12.75">
      <c r="A42" s="146" t="s">
        <v>43</v>
      </c>
      <c r="B42" s="147">
        <v>29140</v>
      </c>
      <c r="C42" s="147">
        <v>372</v>
      </c>
      <c r="D42" s="148">
        <v>260143</v>
      </c>
      <c r="E42" s="149">
        <f t="shared" si="0"/>
        <v>289655</v>
      </c>
      <c r="F42" s="147">
        <v>257</v>
      </c>
      <c r="G42" s="150">
        <v>3850</v>
      </c>
      <c r="H42" s="151">
        <f t="shared" si="1"/>
        <v>4107</v>
      </c>
      <c r="I42" s="151">
        <f t="shared" si="2"/>
        <v>29769</v>
      </c>
      <c r="J42" s="151">
        <f t="shared" si="3"/>
        <v>263993</v>
      </c>
      <c r="K42" s="151">
        <f t="shared" si="4"/>
        <v>293762</v>
      </c>
    </row>
    <row r="43" spans="1:11" ht="12.75">
      <c r="A43" s="146" t="s">
        <v>44</v>
      </c>
      <c r="B43" s="147">
        <v>0</v>
      </c>
      <c r="C43" s="147">
        <v>155</v>
      </c>
      <c r="D43" s="148">
        <v>1326</v>
      </c>
      <c r="E43" s="149">
        <f t="shared" si="0"/>
        <v>1481</v>
      </c>
      <c r="F43" s="147">
        <v>0</v>
      </c>
      <c r="G43" s="150">
        <v>22</v>
      </c>
      <c r="H43" s="151">
        <f t="shared" si="1"/>
        <v>22</v>
      </c>
      <c r="I43" s="151">
        <f t="shared" si="2"/>
        <v>155</v>
      </c>
      <c r="J43" s="151">
        <f t="shared" si="3"/>
        <v>1348</v>
      </c>
      <c r="K43" s="151">
        <f t="shared" si="4"/>
        <v>1503</v>
      </c>
    </row>
    <row r="44" spans="1:11" ht="12.75">
      <c r="A44" s="146" t="s">
        <v>45</v>
      </c>
      <c r="B44" s="147">
        <v>6602</v>
      </c>
      <c r="C44" s="147">
        <v>1320</v>
      </c>
      <c r="D44" s="148">
        <v>70600</v>
      </c>
      <c r="E44" s="149">
        <f t="shared" si="0"/>
        <v>78522</v>
      </c>
      <c r="F44" s="147">
        <v>736</v>
      </c>
      <c r="G44" s="150">
        <v>2040</v>
      </c>
      <c r="H44" s="151">
        <f t="shared" si="1"/>
        <v>2776</v>
      </c>
      <c r="I44" s="151">
        <f t="shared" si="2"/>
        <v>8658</v>
      </c>
      <c r="J44" s="151">
        <f t="shared" si="3"/>
        <v>72640</v>
      </c>
      <c r="K44" s="151">
        <f t="shared" si="4"/>
        <v>81298</v>
      </c>
    </row>
    <row r="45" spans="1:11" ht="12.75">
      <c r="A45" s="146" t="s">
        <v>46</v>
      </c>
      <c r="B45" s="147">
        <v>13426</v>
      </c>
      <c r="C45" s="147">
        <v>23082</v>
      </c>
      <c r="D45" s="148">
        <v>247977</v>
      </c>
      <c r="E45" s="149">
        <f t="shared" si="0"/>
        <v>284485</v>
      </c>
      <c r="F45" s="147">
        <v>2476</v>
      </c>
      <c r="G45" s="150">
        <v>27294</v>
      </c>
      <c r="H45" s="151">
        <f t="shared" si="1"/>
        <v>29770</v>
      </c>
      <c r="I45" s="151">
        <f t="shared" si="2"/>
        <v>38984</v>
      </c>
      <c r="J45" s="151">
        <f t="shared" si="3"/>
        <v>275271</v>
      </c>
      <c r="K45" s="151">
        <f t="shared" si="4"/>
        <v>314255</v>
      </c>
    </row>
    <row r="46" spans="1:11" ht="12.75">
      <c r="A46" s="146" t="s">
        <v>47</v>
      </c>
      <c r="B46" s="147">
        <v>135963</v>
      </c>
      <c r="C46" s="147">
        <v>3201</v>
      </c>
      <c r="D46" s="148">
        <v>1125121</v>
      </c>
      <c r="E46" s="149">
        <f t="shared" si="0"/>
        <v>1264285</v>
      </c>
      <c r="F46" s="147">
        <v>39229</v>
      </c>
      <c r="G46" s="150">
        <v>881795</v>
      </c>
      <c r="H46" s="151">
        <f t="shared" si="1"/>
        <v>921024</v>
      </c>
      <c r="I46" s="151">
        <f t="shared" si="2"/>
        <v>178393</v>
      </c>
      <c r="J46" s="151">
        <f t="shared" si="3"/>
        <v>2006916</v>
      </c>
      <c r="K46" s="151">
        <f t="shared" si="4"/>
        <v>2185309</v>
      </c>
    </row>
    <row r="47" spans="1:11" ht="12.75">
      <c r="A47" s="146" t="s">
        <v>48</v>
      </c>
      <c r="B47" s="147">
        <v>0</v>
      </c>
      <c r="C47" s="147">
        <v>0</v>
      </c>
      <c r="D47" s="148">
        <v>0</v>
      </c>
      <c r="E47" s="149">
        <f t="shared" si="0"/>
        <v>0</v>
      </c>
      <c r="F47" s="147">
        <v>0</v>
      </c>
      <c r="G47" s="150">
        <v>0</v>
      </c>
      <c r="H47" s="151">
        <f t="shared" si="1"/>
        <v>0</v>
      </c>
      <c r="I47" s="151">
        <f t="shared" si="2"/>
        <v>0</v>
      </c>
      <c r="J47" s="151">
        <f t="shared" si="3"/>
        <v>0</v>
      </c>
      <c r="K47" s="151">
        <f t="shared" si="4"/>
        <v>0</v>
      </c>
    </row>
    <row r="48" spans="1:11" ht="12.75">
      <c r="A48" s="146" t="s">
        <v>49</v>
      </c>
      <c r="B48" s="147">
        <v>0</v>
      </c>
      <c r="C48" s="147">
        <v>0</v>
      </c>
      <c r="D48" s="148">
        <v>0</v>
      </c>
      <c r="E48" s="149">
        <f t="shared" si="0"/>
        <v>0</v>
      </c>
      <c r="F48" s="147">
        <v>0</v>
      </c>
      <c r="G48" s="150">
        <v>0</v>
      </c>
      <c r="H48" s="151">
        <f t="shared" si="1"/>
        <v>0</v>
      </c>
      <c r="I48" s="151">
        <f t="shared" si="2"/>
        <v>0</v>
      </c>
      <c r="J48" s="151">
        <f t="shared" si="3"/>
        <v>0</v>
      </c>
      <c r="K48" s="151">
        <f t="shared" si="4"/>
        <v>0</v>
      </c>
    </row>
    <row r="49" spans="1:11" ht="12.75">
      <c r="A49" s="146" t="s">
        <v>50</v>
      </c>
      <c r="B49" s="147">
        <v>50858</v>
      </c>
      <c r="C49" s="147">
        <v>1523</v>
      </c>
      <c r="D49" s="148">
        <v>438136</v>
      </c>
      <c r="E49" s="149">
        <f t="shared" si="0"/>
        <v>490517</v>
      </c>
      <c r="F49" s="147">
        <v>1453</v>
      </c>
      <c r="G49" s="150">
        <v>19019</v>
      </c>
      <c r="H49" s="151">
        <f t="shared" si="1"/>
        <v>20472</v>
      </c>
      <c r="I49" s="151">
        <f t="shared" si="2"/>
        <v>53834</v>
      </c>
      <c r="J49" s="151">
        <f t="shared" si="3"/>
        <v>457155</v>
      </c>
      <c r="K49" s="151">
        <f t="shared" si="4"/>
        <v>510989</v>
      </c>
    </row>
    <row r="50" spans="1:11" ht="12.75">
      <c r="A50" s="146" t="s">
        <v>51</v>
      </c>
      <c r="B50" s="147">
        <v>0</v>
      </c>
      <c r="C50" s="147">
        <v>24</v>
      </c>
      <c r="D50" s="148">
        <v>106</v>
      </c>
      <c r="E50" s="149">
        <f t="shared" si="0"/>
        <v>130</v>
      </c>
      <c r="F50" s="147">
        <v>1</v>
      </c>
      <c r="G50" s="150">
        <v>65</v>
      </c>
      <c r="H50" s="151">
        <f t="shared" si="1"/>
        <v>66</v>
      </c>
      <c r="I50" s="151">
        <f t="shared" si="2"/>
        <v>25</v>
      </c>
      <c r="J50" s="151">
        <f t="shared" si="3"/>
        <v>171</v>
      </c>
      <c r="K50" s="151">
        <f t="shared" si="4"/>
        <v>196</v>
      </c>
    </row>
    <row r="51" spans="1:11" ht="12.75">
      <c r="A51" s="146" t="s">
        <v>52</v>
      </c>
      <c r="B51" s="147">
        <v>120319</v>
      </c>
      <c r="C51" s="147">
        <v>17786</v>
      </c>
      <c r="D51" s="148">
        <v>3486429</v>
      </c>
      <c r="E51" s="149">
        <f t="shared" si="0"/>
        <v>3624534</v>
      </c>
      <c r="F51" s="147">
        <v>6645</v>
      </c>
      <c r="G51" s="150">
        <v>47205</v>
      </c>
      <c r="H51" s="151">
        <f t="shared" si="1"/>
        <v>53850</v>
      </c>
      <c r="I51" s="151">
        <f t="shared" si="2"/>
        <v>144750</v>
      </c>
      <c r="J51" s="151">
        <f t="shared" si="3"/>
        <v>3533634</v>
      </c>
      <c r="K51" s="151">
        <f t="shared" si="4"/>
        <v>3678384</v>
      </c>
    </row>
    <row r="52" spans="1:11" ht="12.75">
      <c r="A52" s="146" t="s">
        <v>53</v>
      </c>
      <c r="B52" s="147">
        <v>0</v>
      </c>
      <c r="C52" s="147">
        <v>0</v>
      </c>
      <c r="D52" s="148">
        <v>0</v>
      </c>
      <c r="E52" s="149">
        <f t="shared" si="0"/>
        <v>0</v>
      </c>
      <c r="F52" s="147">
        <v>0</v>
      </c>
      <c r="G52" s="150">
        <v>0</v>
      </c>
      <c r="H52" s="151">
        <f t="shared" si="1"/>
        <v>0</v>
      </c>
      <c r="I52" s="151">
        <f t="shared" si="2"/>
        <v>0</v>
      </c>
      <c r="J52" s="151">
        <f t="shared" si="3"/>
        <v>0</v>
      </c>
      <c r="K52" s="151">
        <f t="shared" si="4"/>
        <v>0</v>
      </c>
    </row>
    <row r="53" spans="1:11" ht="12.75">
      <c r="A53" s="146" t="s">
        <v>54</v>
      </c>
      <c r="B53" s="147">
        <v>0</v>
      </c>
      <c r="C53" s="147">
        <v>0</v>
      </c>
      <c r="D53" s="148">
        <v>0</v>
      </c>
      <c r="E53" s="149">
        <f t="shared" si="0"/>
        <v>0</v>
      </c>
      <c r="F53" s="147">
        <v>0</v>
      </c>
      <c r="G53" s="150">
        <v>0</v>
      </c>
      <c r="H53" s="151">
        <f t="shared" si="1"/>
        <v>0</v>
      </c>
      <c r="I53" s="151">
        <f t="shared" si="2"/>
        <v>0</v>
      </c>
      <c r="J53" s="151">
        <f t="shared" si="3"/>
        <v>0</v>
      </c>
      <c r="K53" s="151">
        <f t="shared" si="4"/>
        <v>0</v>
      </c>
    </row>
    <row r="54" spans="1:11" ht="12.75">
      <c r="A54" s="146" t="s">
        <v>55</v>
      </c>
      <c r="B54" s="147">
        <v>0</v>
      </c>
      <c r="C54" s="147">
        <v>0</v>
      </c>
      <c r="D54" s="148">
        <v>0</v>
      </c>
      <c r="E54" s="149">
        <f t="shared" si="0"/>
        <v>0</v>
      </c>
      <c r="F54" s="147">
        <v>0</v>
      </c>
      <c r="G54" s="150">
        <v>0</v>
      </c>
      <c r="H54" s="151">
        <f t="shared" si="1"/>
        <v>0</v>
      </c>
      <c r="I54" s="151">
        <f t="shared" si="2"/>
        <v>0</v>
      </c>
      <c r="J54" s="151">
        <f t="shared" si="3"/>
        <v>0</v>
      </c>
      <c r="K54" s="151">
        <f t="shared" si="4"/>
        <v>0</v>
      </c>
    </row>
    <row r="55" spans="1:11" ht="12.75">
      <c r="A55" s="146" t="s">
        <v>56</v>
      </c>
      <c r="B55" s="147">
        <v>92722</v>
      </c>
      <c r="C55" s="147">
        <v>149376</v>
      </c>
      <c r="D55" s="148">
        <v>2631006</v>
      </c>
      <c r="E55" s="149">
        <f t="shared" si="0"/>
        <v>2873104</v>
      </c>
      <c r="F55" s="147">
        <v>55288</v>
      </c>
      <c r="G55" s="150">
        <v>566692</v>
      </c>
      <c r="H55" s="151">
        <f t="shared" si="1"/>
        <v>621980</v>
      </c>
      <c r="I55" s="151">
        <f t="shared" si="2"/>
        <v>297386</v>
      </c>
      <c r="J55" s="151">
        <f t="shared" si="3"/>
        <v>3197698</v>
      </c>
      <c r="K55" s="151">
        <f t="shared" si="4"/>
        <v>3495084</v>
      </c>
    </row>
    <row r="56" spans="1:11" ht="12.75">
      <c r="A56" s="146" t="s">
        <v>57</v>
      </c>
      <c r="B56" s="147">
        <v>6467</v>
      </c>
      <c r="C56" s="147">
        <v>1008</v>
      </c>
      <c r="D56" s="148">
        <v>77019</v>
      </c>
      <c r="E56" s="149">
        <f t="shared" si="0"/>
        <v>84494</v>
      </c>
      <c r="F56" s="147">
        <v>1883</v>
      </c>
      <c r="G56" s="150">
        <v>37708</v>
      </c>
      <c r="H56" s="151">
        <f t="shared" si="1"/>
        <v>39591</v>
      </c>
      <c r="I56" s="151">
        <f t="shared" si="2"/>
        <v>9358</v>
      </c>
      <c r="J56" s="151">
        <f t="shared" si="3"/>
        <v>114727</v>
      </c>
      <c r="K56" s="151">
        <f t="shared" si="4"/>
        <v>124085</v>
      </c>
    </row>
    <row r="57" spans="1:11" ht="12.75">
      <c r="A57" s="146" t="s">
        <v>58</v>
      </c>
      <c r="B57" s="147">
        <v>16885</v>
      </c>
      <c r="C57" s="147">
        <v>108770</v>
      </c>
      <c r="D57" s="148">
        <v>1151667</v>
      </c>
      <c r="E57" s="149">
        <f t="shared" si="0"/>
        <v>1277322</v>
      </c>
      <c r="F57" s="147">
        <v>49633</v>
      </c>
      <c r="G57" s="150">
        <v>937180</v>
      </c>
      <c r="H57" s="151">
        <f t="shared" si="1"/>
        <v>986813</v>
      </c>
      <c r="I57" s="151">
        <f t="shared" si="2"/>
        <v>175288</v>
      </c>
      <c r="J57" s="151">
        <f t="shared" si="3"/>
        <v>2088847</v>
      </c>
      <c r="K57" s="151">
        <f t="shared" si="4"/>
        <v>2264135</v>
      </c>
    </row>
    <row r="58" spans="1:11" ht="12.75">
      <c r="A58" s="146" t="s">
        <v>59</v>
      </c>
      <c r="B58" s="147">
        <v>519976</v>
      </c>
      <c r="C58" s="147">
        <v>809</v>
      </c>
      <c r="D58" s="148">
        <v>4245036</v>
      </c>
      <c r="E58" s="149">
        <f t="shared" si="0"/>
        <v>4765821</v>
      </c>
      <c r="F58" s="147">
        <v>10415</v>
      </c>
      <c r="G58" s="150">
        <v>120019</v>
      </c>
      <c r="H58" s="151">
        <f t="shared" si="1"/>
        <v>130434</v>
      </c>
      <c r="I58" s="151">
        <f t="shared" si="2"/>
        <v>531200</v>
      </c>
      <c r="J58" s="151">
        <f t="shared" si="3"/>
        <v>4365055</v>
      </c>
      <c r="K58" s="151">
        <f t="shared" si="4"/>
        <v>4896255</v>
      </c>
    </row>
    <row r="59" spans="1:11" ht="12.75">
      <c r="A59" s="146" t="s">
        <v>60</v>
      </c>
      <c r="B59" s="147">
        <v>83053</v>
      </c>
      <c r="C59" s="147">
        <v>320747</v>
      </c>
      <c r="D59" s="148">
        <v>3717430</v>
      </c>
      <c r="E59" s="149">
        <f t="shared" si="0"/>
        <v>4121230</v>
      </c>
      <c r="F59" s="147">
        <v>78978</v>
      </c>
      <c r="G59" s="150">
        <v>706972</v>
      </c>
      <c r="H59" s="151">
        <f t="shared" si="1"/>
        <v>785950</v>
      </c>
      <c r="I59" s="151">
        <f t="shared" si="2"/>
        <v>482778</v>
      </c>
      <c r="J59" s="151">
        <f t="shared" si="3"/>
        <v>4424402</v>
      </c>
      <c r="K59" s="151">
        <f t="shared" si="4"/>
        <v>4907180</v>
      </c>
    </row>
    <row r="60" spans="1:11" ht="12.75">
      <c r="A60" s="146" t="s">
        <v>61</v>
      </c>
      <c r="B60" s="147">
        <v>0</v>
      </c>
      <c r="C60" s="147">
        <v>0</v>
      </c>
      <c r="D60" s="148">
        <v>0</v>
      </c>
      <c r="E60" s="149">
        <f t="shared" si="0"/>
        <v>0</v>
      </c>
      <c r="F60" s="147">
        <v>0</v>
      </c>
      <c r="G60" s="150">
        <v>0</v>
      </c>
      <c r="H60" s="151">
        <f t="shared" si="1"/>
        <v>0</v>
      </c>
      <c r="I60" s="151">
        <f t="shared" si="2"/>
        <v>0</v>
      </c>
      <c r="J60" s="151">
        <f t="shared" si="3"/>
        <v>0</v>
      </c>
      <c r="K60" s="151">
        <f t="shared" si="4"/>
        <v>0</v>
      </c>
    </row>
    <row r="61" spans="1:11" ht="12.75">
      <c r="A61" s="146" t="s">
        <v>62</v>
      </c>
      <c r="B61" s="147">
        <v>2087</v>
      </c>
      <c r="C61" s="147">
        <v>168</v>
      </c>
      <c r="D61" s="148">
        <v>15998</v>
      </c>
      <c r="E61" s="149">
        <f t="shared" si="0"/>
        <v>18253</v>
      </c>
      <c r="F61" s="147">
        <v>88</v>
      </c>
      <c r="G61" s="150">
        <v>1726</v>
      </c>
      <c r="H61" s="151">
        <f t="shared" si="1"/>
        <v>1814</v>
      </c>
      <c r="I61" s="151">
        <f t="shared" si="2"/>
        <v>2343</v>
      </c>
      <c r="J61" s="151">
        <f t="shared" si="3"/>
        <v>17724</v>
      </c>
      <c r="K61" s="151">
        <f t="shared" si="4"/>
        <v>20067</v>
      </c>
    </row>
    <row r="62" spans="1:11" ht="12.75">
      <c r="A62" s="146" t="s">
        <v>63</v>
      </c>
      <c r="B62" s="147">
        <v>49356</v>
      </c>
      <c r="C62" s="147">
        <v>121</v>
      </c>
      <c r="D62" s="148">
        <v>644534</v>
      </c>
      <c r="E62" s="149">
        <f t="shared" si="0"/>
        <v>694011</v>
      </c>
      <c r="F62" s="147">
        <v>639</v>
      </c>
      <c r="G62" s="150">
        <v>5639</v>
      </c>
      <c r="H62" s="151">
        <f t="shared" si="1"/>
        <v>6278</v>
      </c>
      <c r="I62" s="151">
        <f t="shared" si="2"/>
        <v>50116</v>
      </c>
      <c r="J62" s="151">
        <f t="shared" si="3"/>
        <v>650173</v>
      </c>
      <c r="K62" s="151">
        <f t="shared" si="4"/>
        <v>700289</v>
      </c>
    </row>
    <row r="63" spans="1:11" ht="12.75">
      <c r="A63" s="146" t="s">
        <v>64</v>
      </c>
      <c r="B63" s="147">
        <v>211</v>
      </c>
      <c r="C63" s="147">
        <v>109</v>
      </c>
      <c r="D63" s="148">
        <v>6121</v>
      </c>
      <c r="E63" s="149">
        <f t="shared" si="0"/>
        <v>6441</v>
      </c>
      <c r="F63" s="147">
        <v>136</v>
      </c>
      <c r="G63" s="150">
        <v>3045</v>
      </c>
      <c r="H63" s="151">
        <f t="shared" si="1"/>
        <v>3181</v>
      </c>
      <c r="I63" s="151">
        <f t="shared" si="2"/>
        <v>456</v>
      </c>
      <c r="J63" s="151">
        <f t="shared" si="3"/>
        <v>9166</v>
      </c>
      <c r="K63" s="151">
        <f t="shared" si="4"/>
        <v>9622</v>
      </c>
    </row>
    <row r="64" spans="1:11" ht="12.75">
      <c r="A64" s="146" t="s">
        <v>65</v>
      </c>
      <c r="B64" s="147">
        <v>4925</v>
      </c>
      <c r="C64" s="147">
        <v>0</v>
      </c>
      <c r="D64" s="148">
        <v>50940</v>
      </c>
      <c r="E64" s="149">
        <f t="shared" si="0"/>
        <v>55865</v>
      </c>
      <c r="F64" s="147">
        <v>546</v>
      </c>
      <c r="G64" s="150">
        <v>6082</v>
      </c>
      <c r="H64" s="151">
        <f t="shared" si="1"/>
        <v>6628</v>
      </c>
      <c r="I64" s="151">
        <f t="shared" si="2"/>
        <v>5471</v>
      </c>
      <c r="J64" s="151">
        <f t="shared" si="3"/>
        <v>57022</v>
      </c>
      <c r="K64" s="151">
        <f t="shared" si="4"/>
        <v>62493</v>
      </c>
    </row>
    <row r="65" spans="1:11" ht="12.75">
      <c r="A65" s="146" t="s">
        <v>66</v>
      </c>
      <c r="B65" s="147">
        <v>2353</v>
      </c>
      <c r="C65" s="147">
        <v>1772</v>
      </c>
      <c r="D65" s="148">
        <v>31432</v>
      </c>
      <c r="E65" s="149">
        <f t="shared" si="0"/>
        <v>35557</v>
      </c>
      <c r="F65" s="147">
        <v>272</v>
      </c>
      <c r="G65" s="150">
        <v>20022</v>
      </c>
      <c r="H65" s="151">
        <f t="shared" si="1"/>
        <v>20294</v>
      </c>
      <c r="I65" s="151">
        <f t="shared" si="2"/>
        <v>4397</v>
      </c>
      <c r="J65" s="151">
        <f t="shared" si="3"/>
        <v>51454</v>
      </c>
      <c r="K65" s="151">
        <f t="shared" si="4"/>
        <v>55851</v>
      </c>
    </row>
    <row r="66" spans="1:11" ht="12.75">
      <c r="A66" s="146" t="s">
        <v>67</v>
      </c>
      <c r="B66" s="147">
        <v>31250</v>
      </c>
      <c r="C66" s="147">
        <v>2941</v>
      </c>
      <c r="D66" s="148">
        <v>332049</v>
      </c>
      <c r="E66" s="149">
        <f t="shared" si="0"/>
        <v>366240</v>
      </c>
      <c r="F66" s="147">
        <v>17400</v>
      </c>
      <c r="G66" s="150">
        <v>308150</v>
      </c>
      <c r="H66" s="151">
        <f t="shared" si="1"/>
        <v>325550</v>
      </c>
      <c r="I66" s="151">
        <f t="shared" si="2"/>
        <v>51591</v>
      </c>
      <c r="J66" s="151">
        <f t="shared" si="3"/>
        <v>640199</v>
      </c>
      <c r="K66" s="151">
        <f t="shared" si="4"/>
        <v>691790</v>
      </c>
    </row>
    <row r="67" spans="1:11" ht="12.75">
      <c r="A67" s="146" t="s">
        <v>68</v>
      </c>
      <c r="B67" s="147">
        <v>2070</v>
      </c>
      <c r="C67" s="147">
        <v>614</v>
      </c>
      <c r="D67" s="148">
        <v>28729</v>
      </c>
      <c r="E67" s="149">
        <f t="shared" si="0"/>
        <v>31413</v>
      </c>
      <c r="F67" s="147">
        <v>852</v>
      </c>
      <c r="G67" s="150">
        <v>9792</v>
      </c>
      <c r="H67" s="151">
        <f t="shared" si="1"/>
        <v>10644</v>
      </c>
      <c r="I67" s="151">
        <f t="shared" si="2"/>
        <v>3536</v>
      </c>
      <c r="J67" s="151">
        <f t="shared" si="3"/>
        <v>38521</v>
      </c>
      <c r="K67" s="151">
        <f t="shared" si="4"/>
        <v>42057</v>
      </c>
    </row>
    <row r="68" spans="1:11" ht="12.75">
      <c r="A68" s="146" t="s">
        <v>69</v>
      </c>
      <c r="B68" s="147">
        <v>0</v>
      </c>
      <c r="C68" s="147">
        <v>0</v>
      </c>
      <c r="D68" s="148">
        <v>0</v>
      </c>
      <c r="E68" s="149">
        <f t="shared" si="0"/>
        <v>0</v>
      </c>
      <c r="F68" s="147">
        <v>2</v>
      </c>
      <c r="G68" s="150">
        <v>0</v>
      </c>
      <c r="H68" s="151">
        <f t="shared" si="1"/>
        <v>2</v>
      </c>
      <c r="I68" s="151">
        <f t="shared" si="2"/>
        <v>2</v>
      </c>
      <c r="J68" s="151">
        <f t="shared" si="3"/>
        <v>0</v>
      </c>
      <c r="K68" s="151">
        <f t="shared" si="4"/>
        <v>2</v>
      </c>
    </row>
    <row r="69" spans="1:11" ht="12.75">
      <c r="A69" s="146" t="s">
        <v>70</v>
      </c>
      <c r="B69" s="147">
        <v>49589</v>
      </c>
      <c r="C69" s="147">
        <v>21591</v>
      </c>
      <c r="D69" s="148">
        <v>544684</v>
      </c>
      <c r="E69" s="149">
        <f t="shared" si="0"/>
        <v>615864</v>
      </c>
      <c r="F69" s="147">
        <v>106220</v>
      </c>
      <c r="G69" s="150">
        <v>519810</v>
      </c>
      <c r="H69" s="151">
        <f t="shared" si="1"/>
        <v>626030</v>
      </c>
      <c r="I69" s="151">
        <f t="shared" si="2"/>
        <v>177400</v>
      </c>
      <c r="J69" s="151">
        <f t="shared" si="3"/>
        <v>1064494</v>
      </c>
      <c r="K69" s="151">
        <f t="shared" si="4"/>
        <v>1241894</v>
      </c>
    </row>
    <row r="70" spans="1:11" ht="12.75">
      <c r="A70" s="146" t="s">
        <v>71</v>
      </c>
      <c r="B70" s="147">
        <v>247</v>
      </c>
      <c r="C70" s="147">
        <v>6</v>
      </c>
      <c r="D70" s="148">
        <v>2388</v>
      </c>
      <c r="E70" s="149">
        <f t="shared" si="0"/>
        <v>2641</v>
      </c>
      <c r="F70" s="147">
        <v>13</v>
      </c>
      <c r="G70" s="150">
        <v>263</v>
      </c>
      <c r="H70" s="151">
        <f t="shared" si="1"/>
        <v>276</v>
      </c>
      <c r="I70" s="151">
        <f t="shared" si="2"/>
        <v>266</v>
      </c>
      <c r="J70" s="151">
        <f t="shared" si="3"/>
        <v>2651</v>
      </c>
      <c r="K70" s="151">
        <f t="shared" si="4"/>
        <v>2917</v>
      </c>
    </row>
    <row r="71" spans="1:11" ht="12.75">
      <c r="A71" s="146" t="s">
        <v>72</v>
      </c>
      <c r="B71" s="147">
        <v>15992</v>
      </c>
      <c r="C71" s="147">
        <v>5468</v>
      </c>
      <c r="D71" s="148">
        <v>173903</v>
      </c>
      <c r="E71" s="149">
        <f t="shared" si="0"/>
        <v>195363</v>
      </c>
      <c r="F71" s="147">
        <v>1714</v>
      </c>
      <c r="G71" s="150">
        <v>16090</v>
      </c>
      <c r="H71" s="151">
        <f t="shared" si="1"/>
        <v>17804</v>
      </c>
      <c r="I71" s="151">
        <f t="shared" si="2"/>
        <v>23174</v>
      </c>
      <c r="J71" s="151">
        <f t="shared" si="3"/>
        <v>189993</v>
      </c>
      <c r="K71" s="151">
        <f t="shared" si="4"/>
        <v>213167</v>
      </c>
    </row>
    <row r="72" spans="1:11" ht="12.75">
      <c r="A72" s="146" t="s">
        <v>73</v>
      </c>
      <c r="B72" s="147">
        <v>17036</v>
      </c>
      <c r="C72" s="147">
        <v>2022</v>
      </c>
      <c r="D72" s="148">
        <v>144889</v>
      </c>
      <c r="E72" s="149">
        <f t="shared" si="0"/>
        <v>163947</v>
      </c>
      <c r="F72" s="147">
        <v>2285</v>
      </c>
      <c r="G72" s="150">
        <v>22982</v>
      </c>
      <c r="H72" s="151">
        <f t="shared" si="1"/>
        <v>25267</v>
      </c>
      <c r="I72" s="151">
        <f t="shared" si="2"/>
        <v>21343</v>
      </c>
      <c r="J72" s="151">
        <f t="shared" si="3"/>
        <v>167871</v>
      </c>
      <c r="K72" s="151">
        <f t="shared" si="4"/>
        <v>189214</v>
      </c>
    </row>
    <row r="73" spans="1:11" ht="12.75">
      <c r="A73" s="146" t="s">
        <v>74</v>
      </c>
      <c r="B73" s="147">
        <v>0</v>
      </c>
      <c r="C73" s="147">
        <v>49</v>
      </c>
      <c r="D73" s="148">
        <v>182</v>
      </c>
      <c r="E73" s="149">
        <f t="shared" si="0"/>
        <v>231</v>
      </c>
      <c r="F73" s="147">
        <v>0</v>
      </c>
      <c r="G73" s="150">
        <v>0</v>
      </c>
      <c r="H73" s="151">
        <f t="shared" si="1"/>
        <v>0</v>
      </c>
      <c r="I73" s="151">
        <f t="shared" si="2"/>
        <v>49</v>
      </c>
      <c r="J73" s="151">
        <f t="shared" si="3"/>
        <v>182</v>
      </c>
      <c r="K73" s="151">
        <f t="shared" si="4"/>
        <v>231</v>
      </c>
    </row>
    <row r="74" spans="1:11" ht="12.75">
      <c r="A74" s="146" t="s">
        <v>75</v>
      </c>
      <c r="B74" s="147">
        <v>108326</v>
      </c>
      <c r="C74" s="147">
        <v>2411</v>
      </c>
      <c r="D74" s="148">
        <v>986244</v>
      </c>
      <c r="E74" s="149">
        <f t="shared" si="0"/>
        <v>1096981</v>
      </c>
      <c r="F74" s="147">
        <v>29811</v>
      </c>
      <c r="G74" s="150">
        <v>100901</v>
      </c>
      <c r="H74" s="151">
        <f t="shared" si="1"/>
        <v>130712</v>
      </c>
      <c r="I74" s="151">
        <f t="shared" si="2"/>
        <v>140548</v>
      </c>
      <c r="J74" s="151">
        <f t="shared" si="3"/>
        <v>1087145</v>
      </c>
      <c r="K74" s="151">
        <f t="shared" si="4"/>
        <v>1227693</v>
      </c>
    </row>
    <row r="75" spans="1:11" ht="12.75">
      <c r="A75" s="146" t="s">
        <v>76</v>
      </c>
      <c r="B75" s="147">
        <v>0</v>
      </c>
      <c r="C75" s="147">
        <v>0</v>
      </c>
      <c r="D75" s="148">
        <v>0</v>
      </c>
      <c r="E75" s="149">
        <f t="shared" si="0"/>
        <v>0</v>
      </c>
      <c r="F75" s="147">
        <v>0</v>
      </c>
      <c r="G75" s="150">
        <v>0</v>
      </c>
      <c r="H75" s="151">
        <f t="shared" si="1"/>
        <v>0</v>
      </c>
      <c r="I75" s="151">
        <f t="shared" si="2"/>
        <v>0</v>
      </c>
      <c r="J75" s="151">
        <f t="shared" si="3"/>
        <v>0</v>
      </c>
      <c r="K75" s="151">
        <f t="shared" si="4"/>
        <v>0</v>
      </c>
    </row>
    <row r="76" spans="1:11" ht="12.75">
      <c r="A76" s="146" t="s">
        <v>77</v>
      </c>
      <c r="B76" s="147">
        <v>284806</v>
      </c>
      <c r="C76" s="147">
        <v>0</v>
      </c>
      <c r="D76" s="148">
        <v>2202374</v>
      </c>
      <c r="E76" s="149">
        <f t="shared" si="0"/>
        <v>2487180</v>
      </c>
      <c r="F76" s="147">
        <v>3531</v>
      </c>
      <c r="G76" s="150">
        <v>88239</v>
      </c>
      <c r="H76" s="151">
        <f t="shared" si="1"/>
        <v>91770</v>
      </c>
      <c r="I76" s="151">
        <f t="shared" si="2"/>
        <v>288337</v>
      </c>
      <c r="J76" s="151">
        <f t="shared" si="3"/>
        <v>2290613</v>
      </c>
      <c r="K76" s="151">
        <f t="shared" si="4"/>
        <v>2578950</v>
      </c>
    </row>
    <row r="77" spans="1:11" ht="12.75">
      <c r="A77" s="146" t="s">
        <v>78</v>
      </c>
      <c r="B77" s="147">
        <v>101</v>
      </c>
      <c r="C77" s="147">
        <v>169</v>
      </c>
      <c r="D77" s="148">
        <v>2285</v>
      </c>
      <c r="E77" s="149">
        <f t="shared" si="0"/>
        <v>2555</v>
      </c>
      <c r="F77" s="147">
        <v>3</v>
      </c>
      <c r="G77" s="150">
        <v>202</v>
      </c>
      <c r="H77" s="151">
        <f t="shared" si="1"/>
        <v>205</v>
      </c>
      <c r="I77" s="151">
        <f t="shared" si="2"/>
        <v>273</v>
      </c>
      <c r="J77" s="151">
        <f t="shared" si="3"/>
        <v>2487</v>
      </c>
      <c r="K77" s="151">
        <f t="shared" si="4"/>
        <v>2760</v>
      </c>
    </row>
    <row r="78" spans="1:11" ht="12.75">
      <c r="A78" s="146" t="s">
        <v>79</v>
      </c>
      <c r="B78" s="147">
        <v>0</v>
      </c>
      <c r="C78" s="147">
        <v>0</v>
      </c>
      <c r="D78" s="148">
        <v>0</v>
      </c>
      <c r="E78" s="149">
        <f t="shared" si="0"/>
        <v>0</v>
      </c>
      <c r="F78" s="147">
        <v>10</v>
      </c>
      <c r="G78" s="150">
        <v>0</v>
      </c>
      <c r="H78" s="151">
        <f t="shared" si="1"/>
        <v>10</v>
      </c>
      <c r="I78" s="151">
        <f t="shared" si="2"/>
        <v>10</v>
      </c>
      <c r="J78" s="151">
        <f t="shared" si="3"/>
        <v>0</v>
      </c>
      <c r="K78" s="151">
        <f t="shared" si="4"/>
        <v>10</v>
      </c>
    </row>
    <row r="79" spans="1:11" ht="12.75">
      <c r="A79" s="146" t="s">
        <v>80</v>
      </c>
      <c r="B79" s="147">
        <v>213</v>
      </c>
      <c r="C79" s="147">
        <v>0</v>
      </c>
      <c r="D79" s="148">
        <v>2844</v>
      </c>
      <c r="E79" s="149">
        <f t="shared" si="0"/>
        <v>3057</v>
      </c>
      <c r="F79" s="147">
        <v>487</v>
      </c>
      <c r="G79" s="150">
        <v>1562</v>
      </c>
      <c r="H79" s="151">
        <f t="shared" si="1"/>
        <v>2049</v>
      </c>
      <c r="I79" s="151">
        <f t="shared" si="2"/>
        <v>700</v>
      </c>
      <c r="J79" s="151">
        <f t="shared" si="3"/>
        <v>4406</v>
      </c>
      <c r="K79" s="151">
        <f t="shared" si="4"/>
        <v>5106</v>
      </c>
    </row>
    <row r="80" spans="1:11" ht="12.75">
      <c r="A80" s="146" t="s">
        <v>81</v>
      </c>
      <c r="B80" s="147">
        <v>0</v>
      </c>
      <c r="C80" s="147">
        <v>60</v>
      </c>
      <c r="D80" s="148">
        <v>775</v>
      </c>
      <c r="E80" s="149">
        <f t="shared" si="0"/>
        <v>835</v>
      </c>
      <c r="F80" s="147">
        <v>36</v>
      </c>
      <c r="G80" s="150">
        <v>419</v>
      </c>
      <c r="H80" s="151">
        <f t="shared" si="1"/>
        <v>455</v>
      </c>
      <c r="I80" s="151">
        <f t="shared" si="2"/>
        <v>96</v>
      </c>
      <c r="J80" s="151">
        <f t="shared" si="3"/>
        <v>1194</v>
      </c>
      <c r="K80" s="151">
        <f t="shared" si="4"/>
        <v>1290</v>
      </c>
    </row>
    <row r="81" spans="1:11" ht="12.75">
      <c r="A81" s="146" t="s">
        <v>82</v>
      </c>
      <c r="B81" s="147">
        <v>0</v>
      </c>
      <c r="C81" s="147">
        <v>0</v>
      </c>
      <c r="D81" s="148">
        <v>0</v>
      </c>
      <c r="E81" s="149">
        <f t="shared" si="0"/>
        <v>0</v>
      </c>
      <c r="F81" s="147">
        <v>0</v>
      </c>
      <c r="G81" s="150">
        <v>0</v>
      </c>
      <c r="H81" s="151">
        <f t="shared" si="1"/>
        <v>0</v>
      </c>
      <c r="I81" s="151">
        <f t="shared" si="2"/>
        <v>0</v>
      </c>
      <c r="J81" s="151">
        <f t="shared" si="3"/>
        <v>0</v>
      </c>
      <c r="K81" s="151">
        <f t="shared" si="4"/>
        <v>0</v>
      </c>
    </row>
    <row r="82" spans="1:11" ht="12.75">
      <c r="A82" s="146" t="s">
        <v>83</v>
      </c>
      <c r="B82" s="147">
        <v>136</v>
      </c>
      <c r="C82" s="147">
        <v>0</v>
      </c>
      <c r="D82" s="148">
        <v>2503</v>
      </c>
      <c r="E82" s="149">
        <f t="shared" si="0"/>
        <v>2639</v>
      </c>
      <c r="F82" s="147">
        <v>68</v>
      </c>
      <c r="G82" s="150">
        <v>685</v>
      </c>
      <c r="H82" s="151">
        <f t="shared" si="1"/>
        <v>753</v>
      </c>
      <c r="I82" s="151">
        <f t="shared" si="2"/>
        <v>204</v>
      </c>
      <c r="J82" s="151">
        <f t="shared" si="3"/>
        <v>3188</v>
      </c>
      <c r="K82" s="151">
        <f t="shared" si="4"/>
        <v>3392</v>
      </c>
    </row>
    <row r="83" spans="1:11" ht="12.75">
      <c r="A83" s="146" t="s">
        <v>84</v>
      </c>
      <c r="B83" s="147">
        <v>8640</v>
      </c>
      <c r="C83" s="147">
        <v>531</v>
      </c>
      <c r="D83" s="148">
        <v>94943</v>
      </c>
      <c r="E83" s="149">
        <f t="shared" si="0"/>
        <v>104114</v>
      </c>
      <c r="F83" s="147">
        <v>1377</v>
      </c>
      <c r="G83" s="150">
        <v>15670</v>
      </c>
      <c r="H83" s="151">
        <f t="shared" si="1"/>
        <v>17047</v>
      </c>
      <c r="I83" s="151">
        <f t="shared" si="2"/>
        <v>10548</v>
      </c>
      <c r="J83" s="151">
        <f t="shared" si="3"/>
        <v>110613</v>
      </c>
      <c r="K83" s="151">
        <f t="shared" si="4"/>
        <v>121161</v>
      </c>
    </row>
    <row r="84" spans="1:11" ht="12.75">
      <c r="A84" s="146" t="s">
        <v>85</v>
      </c>
      <c r="B84" s="147">
        <v>0</v>
      </c>
      <c r="C84" s="147">
        <v>0</v>
      </c>
      <c r="D84" s="148">
        <v>0</v>
      </c>
      <c r="E84" s="149">
        <f t="shared" si="0"/>
        <v>0</v>
      </c>
      <c r="F84" s="147">
        <v>0</v>
      </c>
      <c r="G84" s="150">
        <v>0</v>
      </c>
      <c r="H84" s="151">
        <f t="shared" si="1"/>
        <v>0</v>
      </c>
      <c r="I84" s="151">
        <f t="shared" si="2"/>
        <v>0</v>
      </c>
      <c r="J84" s="151">
        <f t="shared" si="3"/>
        <v>0</v>
      </c>
      <c r="K84" s="151">
        <f t="shared" si="4"/>
        <v>0</v>
      </c>
    </row>
    <row r="85" spans="1:11" ht="12.75">
      <c r="A85" s="146" t="s">
        <v>86</v>
      </c>
      <c r="B85" s="147">
        <v>0</v>
      </c>
      <c r="C85" s="147">
        <v>0</v>
      </c>
      <c r="D85" s="148">
        <v>0</v>
      </c>
      <c r="E85" s="149">
        <f t="shared" si="0"/>
        <v>0</v>
      </c>
      <c r="F85" s="147">
        <v>0</v>
      </c>
      <c r="G85" s="150">
        <v>0</v>
      </c>
      <c r="H85" s="151">
        <f t="shared" si="1"/>
        <v>0</v>
      </c>
      <c r="I85" s="151">
        <f t="shared" si="2"/>
        <v>0</v>
      </c>
      <c r="J85" s="151">
        <f t="shared" si="3"/>
        <v>0</v>
      </c>
      <c r="K85" s="151">
        <f t="shared" si="4"/>
        <v>0</v>
      </c>
    </row>
    <row r="86" spans="1:11" ht="12.75">
      <c r="A86" s="146" t="s">
        <v>87</v>
      </c>
      <c r="B86" s="147">
        <v>0</v>
      </c>
      <c r="C86" s="147">
        <v>0</v>
      </c>
      <c r="D86" s="148">
        <v>0</v>
      </c>
      <c r="E86" s="149">
        <f t="shared" si="0"/>
        <v>0</v>
      </c>
      <c r="F86" s="147">
        <v>0</v>
      </c>
      <c r="G86" s="150">
        <v>0</v>
      </c>
      <c r="H86" s="151">
        <f t="shared" si="1"/>
        <v>0</v>
      </c>
      <c r="I86" s="151">
        <f t="shared" si="2"/>
        <v>0</v>
      </c>
      <c r="J86" s="151">
        <f t="shared" si="3"/>
        <v>0</v>
      </c>
      <c r="K86" s="151">
        <f t="shared" si="4"/>
        <v>0</v>
      </c>
    </row>
    <row r="87" spans="1:11" ht="12.75">
      <c r="A87" s="146" t="s">
        <v>88</v>
      </c>
      <c r="B87" s="147">
        <v>0</v>
      </c>
      <c r="C87" s="147">
        <v>0</v>
      </c>
      <c r="D87" s="148">
        <v>0</v>
      </c>
      <c r="E87" s="149">
        <f t="shared" si="0"/>
        <v>0</v>
      </c>
      <c r="F87" s="147">
        <v>0</v>
      </c>
      <c r="G87" s="150">
        <v>0</v>
      </c>
      <c r="H87" s="151">
        <f t="shared" si="1"/>
        <v>0</v>
      </c>
      <c r="I87" s="151">
        <f t="shared" si="2"/>
        <v>0</v>
      </c>
      <c r="J87" s="151">
        <f t="shared" si="3"/>
        <v>0</v>
      </c>
      <c r="K87" s="151">
        <f t="shared" si="4"/>
        <v>0</v>
      </c>
    </row>
    <row r="88" spans="1:11" ht="12.75">
      <c r="A88" s="146" t="s">
        <v>89</v>
      </c>
      <c r="B88" s="147">
        <v>890</v>
      </c>
      <c r="C88" s="147">
        <v>214</v>
      </c>
      <c r="D88" s="148">
        <v>8462</v>
      </c>
      <c r="E88" s="149">
        <f t="shared" si="0"/>
        <v>9566</v>
      </c>
      <c r="F88" s="147">
        <v>143</v>
      </c>
      <c r="G88" s="150">
        <v>7621</v>
      </c>
      <c r="H88" s="151">
        <f t="shared" si="1"/>
        <v>7764</v>
      </c>
      <c r="I88" s="151">
        <f t="shared" si="2"/>
        <v>1247</v>
      </c>
      <c r="J88" s="151">
        <f t="shared" si="3"/>
        <v>16083</v>
      </c>
      <c r="K88" s="151">
        <f t="shared" si="4"/>
        <v>17330</v>
      </c>
    </row>
    <row r="89" spans="1:11" ht="12.75">
      <c r="A89" s="146" t="s">
        <v>90</v>
      </c>
      <c r="B89" s="147">
        <v>6586</v>
      </c>
      <c r="C89" s="147">
        <v>51</v>
      </c>
      <c r="D89" s="148">
        <v>59288</v>
      </c>
      <c r="E89" s="149">
        <f t="shared" si="0"/>
        <v>65925</v>
      </c>
      <c r="F89" s="147">
        <v>521</v>
      </c>
      <c r="G89" s="150">
        <v>4063</v>
      </c>
      <c r="H89" s="151">
        <f t="shared" si="1"/>
        <v>4584</v>
      </c>
      <c r="I89" s="151">
        <f t="shared" si="2"/>
        <v>7158</v>
      </c>
      <c r="J89" s="151">
        <f t="shared" si="3"/>
        <v>63351</v>
      </c>
      <c r="K89" s="151">
        <f t="shared" si="4"/>
        <v>70509</v>
      </c>
    </row>
    <row r="90" spans="1:11" ht="12.75">
      <c r="A90" s="146" t="s">
        <v>91</v>
      </c>
      <c r="B90" s="147">
        <v>99</v>
      </c>
      <c r="C90" s="147">
        <v>36</v>
      </c>
      <c r="D90" s="148">
        <v>1405</v>
      </c>
      <c r="E90" s="149">
        <f aca="true" t="shared" si="5" ref="E90:E120">SUM(B90:D90)</f>
        <v>1540</v>
      </c>
      <c r="F90" s="147">
        <v>0</v>
      </c>
      <c r="G90" s="150">
        <v>5</v>
      </c>
      <c r="H90" s="151">
        <f aca="true" t="shared" si="6" ref="H90:H120">SUM(F90:G90)</f>
        <v>5</v>
      </c>
      <c r="I90" s="151">
        <f aca="true" t="shared" si="7" ref="I90:I120">SUM(B90+C90+F90)</f>
        <v>135</v>
      </c>
      <c r="J90" s="151">
        <f aca="true" t="shared" si="8" ref="J90:J120">SUM(D90+G90)</f>
        <v>1410</v>
      </c>
      <c r="K90" s="151">
        <f aca="true" t="shared" si="9" ref="K90:K120">SUM(I90:J90)</f>
        <v>1545</v>
      </c>
    </row>
    <row r="91" spans="1:11" ht="12.75">
      <c r="A91" s="146" t="s">
        <v>92</v>
      </c>
      <c r="B91" s="147">
        <v>25518</v>
      </c>
      <c r="C91" s="147">
        <v>23710</v>
      </c>
      <c r="D91" s="148">
        <v>456711</v>
      </c>
      <c r="E91" s="149">
        <f t="shared" si="5"/>
        <v>505939</v>
      </c>
      <c r="F91" s="147">
        <v>5093</v>
      </c>
      <c r="G91" s="150">
        <v>52584</v>
      </c>
      <c r="H91" s="151">
        <f t="shared" si="6"/>
        <v>57677</v>
      </c>
      <c r="I91" s="151">
        <f t="shared" si="7"/>
        <v>54321</v>
      </c>
      <c r="J91" s="151">
        <f t="shared" si="8"/>
        <v>509295</v>
      </c>
      <c r="K91" s="151">
        <f t="shared" si="9"/>
        <v>563616</v>
      </c>
    </row>
    <row r="92" spans="1:11" ht="12.75">
      <c r="A92" s="146" t="s">
        <v>93</v>
      </c>
      <c r="B92" s="147">
        <v>28956</v>
      </c>
      <c r="C92" s="147">
        <v>1</v>
      </c>
      <c r="D92" s="148">
        <v>381382</v>
      </c>
      <c r="E92" s="149">
        <f t="shared" si="5"/>
        <v>410339</v>
      </c>
      <c r="F92" s="147">
        <v>517</v>
      </c>
      <c r="G92" s="150">
        <v>8107</v>
      </c>
      <c r="H92" s="151">
        <f t="shared" si="6"/>
        <v>8624</v>
      </c>
      <c r="I92" s="151">
        <f t="shared" si="7"/>
        <v>29474</v>
      </c>
      <c r="J92" s="151">
        <f t="shared" si="8"/>
        <v>389489</v>
      </c>
      <c r="K92" s="151">
        <f t="shared" si="9"/>
        <v>418963</v>
      </c>
    </row>
    <row r="93" spans="1:11" ht="12.75">
      <c r="A93" s="146" t="s">
        <v>94</v>
      </c>
      <c r="B93" s="147">
        <v>69378</v>
      </c>
      <c r="C93" s="147">
        <v>9263</v>
      </c>
      <c r="D93" s="148">
        <v>832981</v>
      </c>
      <c r="E93" s="149">
        <f t="shared" si="5"/>
        <v>911622</v>
      </c>
      <c r="F93" s="147">
        <v>2843</v>
      </c>
      <c r="G93" s="150">
        <v>24736</v>
      </c>
      <c r="H93" s="151">
        <f t="shared" si="6"/>
        <v>27579</v>
      </c>
      <c r="I93" s="151">
        <f t="shared" si="7"/>
        <v>81484</v>
      </c>
      <c r="J93" s="151">
        <f t="shared" si="8"/>
        <v>857717</v>
      </c>
      <c r="K93" s="151">
        <f>SUM(I93:J93)</f>
        <v>939201</v>
      </c>
    </row>
    <row r="94" spans="1:11" ht="12.75">
      <c r="A94" s="146" t="s">
        <v>95</v>
      </c>
      <c r="B94" s="147">
        <v>69250</v>
      </c>
      <c r="C94" s="147">
        <v>2597</v>
      </c>
      <c r="D94" s="148">
        <v>698858</v>
      </c>
      <c r="E94" s="149">
        <f t="shared" si="5"/>
        <v>770705</v>
      </c>
      <c r="F94" s="147">
        <v>967</v>
      </c>
      <c r="G94" s="150">
        <v>23027</v>
      </c>
      <c r="H94" s="151">
        <f t="shared" si="6"/>
        <v>23994</v>
      </c>
      <c r="I94" s="151">
        <f t="shared" si="7"/>
        <v>72814</v>
      </c>
      <c r="J94" s="151">
        <f t="shared" si="8"/>
        <v>721885</v>
      </c>
      <c r="K94" s="151">
        <f t="shared" si="9"/>
        <v>794699</v>
      </c>
    </row>
    <row r="95" spans="1:11" ht="12.75">
      <c r="A95" s="146" t="s">
        <v>96</v>
      </c>
      <c r="B95" s="147">
        <v>98</v>
      </c>
      <c r="C95" s="147">
        <v>66</v>
      </c>
      <c r="D95" s="148">
        <v>1510</v>
      </c>
      <c r="E95" s="149">
        <f t="shared" si="5"/>
        <v>1674</v>
      </c>
      <c r="F95" s="147">
        <v>1</v>
      </c>
      <c r="G95" s="150">
        <v>499</v>
      </c>
      <c r="H95" s="151">
        <f t="shared" si="6"/>
        <v>500</v>
      </c>
      <c r="I95" s="151">
        <f t="shared" si="7"/>
        <v>165</v>
      </c>
      <c r="J95" s="151">
        <f t="shared" si="8"/>
        <v>2009</v>
      </c>
      <c r="K95" s="151">
        <f t="shared" si="9"/>
        <v>2174</v>
      </c>
    </row>
    <row r="96" spans="1:11" ht="12.75">
      <c r="A96" s="146" t="s">
        <v>97</v>
      </c>
      <c r="B96" s="147">
        <v>115495</v>
      </c>
      <c r="C96" s="147">
        <v>1973</v>
      </c>
      <c r="D96" s="148">
        <v>885328</v>
      </c>
      <c r="E96" s="149">
        <f t="shared" si="5"/>
        <v>1002796</v>
      </c>
      <c r="F96" s="147">
        <v>12341</v>
      </c>
      <c r="G96" s="150">
        <v>96105</v>
      </c>
      <c r="H96" s="151">
        <f t="shared" si="6"/>
        <v>108446</v>
      </c>
      <c r="I96" s="151">
        <f t="shared" si="7"/>
        <v>129809</v>
      </c>
      <c r="J96" s="151">
        <f t="shared" si="8"/>
        <v>981433</v>
      </c>
      <c r="K96" s="151">
        <f t="shared" si="9"/>
        <v>1111242</v>
      </c>
    </row>
    <row r="97" spans="1:11" ht="12.75">
      <c r="A97" s="146" t="s">
        <v>98</v>
      </c>
      <c r="B97" s="147">
        <v>575</v>
      </c>
      <c r="C97" s="147">
        <v>13</v>
      </c>
      <c r="D97" s="148">
        <v>3451</v>
      </c>
      <c r="E97" s="149">
        <f t="shared" si="5"/>
        <v>4039</v>
      </c>
      <c r="F97" s="147">
        <v>41</v>
      </c>
      <c r="G97" s="150">
        <v>334</v>
      </c>
      <c r="H97" s="151">
        <f t="shared" si="6"/>
        <v>375</v>
      </c>
      <c r="I97" s="151">
        <f t="shared" si="7"/>
        <v>629</v>
      </c>
      <c r="J97" s="151">
        <f t="shared" si="8"/>
        <v>3785</v>
      </c>
      <c r="K97" s="151">
        <f t="shared" si="9"/>
        <v>4414</v>
      </c>
    </row>
    <row r="98" spans="1:11" ht="12.75">
      <c r="A98" s="146" t="s">
        <v>99</v>
      </c>
      <c r="B98" s="147">
        <v>6360</v>
      </c>
      <c r="C98" s="147">
        <v>63</v>
      </c>
      <c r="D98" s="148">
        <v>92765</v>
      </c>
      <c r="E98" s="149">
        <f t="shared" si="5"/>
        <v>99188</v>
      </c>
      <c r="F98" s="147">
        <v>40</v>
      </c>
      <c r="G98" s="150">
        <v>4349</v>
      </c>
      <c r="H98" s="151">
        <f t="shared" si="6"/>
        <v>4389</v>
      </c>
      <c r="I98" s="151">
        <f t="shared" si="7"/>
        <v>6463</v>
      </c>
      <c r="J98" s="151">
        <f t="shared" si="8"/>
        <v>97114</v>
      </c>
      <c r="K98" s="151">
        <f t="shared" si="9"/>
        <v>103577</v>
      </c>
    </row>
    <row r="99" spans="1:11" ht="12.75">
      <c r="A99" s="146" t="s">
        <v>100</v>
      </c>
      <c r="B99" s="147">
        <v>649</v>
      </c>
      <c r="C99" s="147">
        <v>28</v>
      </c>
      <c r="D99" s="148">
        <v>5714</v>
      </c>
      <c r="E99" s="149">
        <f t="shared" si="5"/>
        <v>6391</v>
      </c>
      <c r="F99" s="147">
        <v>11</v>
      </c>
      <c r="G99" s="150">
        <v>149</v>
      </c>
      <c r="H99" s="151">
        <f t="shared" si="6"/>
        <v>160</v>
      </c>
      <c r="I99" s="151">
        <f t="shared" si="7"/>
        <v>688</v>
      </c>
      <c r="J99" s="151">
        <f t="shared" si="8"/>
        <v>5863</v>
      </c>
      <c r="K99" s="151">
        <f t="shared" si="9"/>
        <v>6551</v>
      </c>
    </row>
    <row r="100" spans="1:11" ht="12.75">
      <c r="A100" s="146" t="s">
        <v>101</v>
      </c>
      <c r="B100" s="147"/>
      <c r="C100" s="147">
        <v>0</v>
      </c>
      <c r="D100" s="148">
        <v>0</v>
      </c>
      <c r="E100" s="149">
        <f t="shared" si="5"/>
        <v>0</v>
      </c>
      <c r="F100" s="147"/>
      <c r="G100" s="150">
        <v>0</v>
      </c>
      <c r="H100" s="151">
        <f t="shared" si="6"/>
        <v>0</v>
      </c>
      <c r="I100" s="151">
        <f t="shared" si="7"/>
        <v>0</v>
      </c>
      <c r="J100" s="151">
        <f t="shared" si="8"/>
        <v>0</v>
      </c>
      <c r="K100" s="151">
        <f t="shared" si="9"/>
        <v>0</v>
      </c>
    </row>
    <row r="101" spans="1:11" ht="12.75">
      <c r="A101" s="146" t="s">
        <v>102</v>
      </c>
      <c r="B101" s="147">
        <v>0</v>
      </c>
      <c r="C101" s="147">
        <v>0</v>
      </c>
      <c r="D101" s="148">
        <v>0</v>
      </c>
      <c r="E101" s="149">
        <f t="shared" si="5"/>
        <v>0</v>
      </c>
      <c r="F101" s="147">
        <v>0</v>
      </c>
      <c r="G101" s="150">
        <v>0</v>
      </c>
      <c r="H101" s="151">
        <f t="shared" si="6"/>
        <v>0</v>
      </c>
      <c r="I101" s="151">
        <f t="shared" si="7"/>
        <v>0</v>
      </c>
      <c r="J101" s="151">
        <f t="shared" si="8"/>
        <v>0</v>
      </c>
      <c r="K101" s="151">
        <f t="shared" si="9"/>
        <v>0</v>
      </c>
    </row>
    <row r="102" spans="1:11" ht="12.75">
      <c r="A102" s="146" t="s">
        <v>103</v>
      </c>
      <c r="B102" s="147"/>
      <c r="C102" s="147">
        <v>0</v>
      </c>
      <c r="D102" s="148"/>
      <c r="E102" s="149"/>
      <c r="F102" s="147">
        <v>0</v>
      </c>
      <c r="G102" s="150">
        <v>0</v>
      </c>
      <c r="H102" s="151">
        <f t="shared" si="6"/>
        <v>0</v>
      </c>
      <c r="I102" s="151">
        <f t="shared" si="7"/>
        <v>0</v>
      </c>
      <c r="J102" s="151">
        <f t="shared" si="8"/>
        <v>0</v>
      </c>
      <c r="K102" s="151">
        <f t="shared" si="9"/>
        <v>0</v>
      </c>
    </row>
    <row r="103" spans="1:11" ht="12.75">
      <c r="A103" s="146" t="s">
        <v>104</v>
      </c>
      <c r="B103" s="147">
        <v>0</v>
      </c>
      <c r="C103" s="147">
        <v>0</v>
      </c>
      <c r="D103" s="148">
        <v>0</v>
      </c>
      <c r="E103" s="149">
        <f t="shared" si="5"/>
        <v>0</v>
      </c>
      <c r="F103" s="147">
        <v>0</v>
      </c>
      <c r="G103" s="150">
        <v>0</v>
      </c>
      <c r="H103" s="151">
        <f t="shared" si="6"/>
        <v>0</v>
      </c>
      <c r="I103" s="151">
        <f t="shared" si="7"/>
        <v>0</v>
      </c>
      <c r="J103" s="151">
        <f t="shared" si="8"/>
        <v>0</v>
      </c>
      <c r="K103" s="151">
        <f t="shared" si="9"/>
        <v>0</v>
      </c>
    </row>
    <row r="104" spans="1:11" ht="12.75">
      <c r="A104" s="146" t="s">
        <v>105</v>
      </c>
      <c r="B104" s="147">
        <v>1006</v>
      </c>
      <c r="C104" s="147">
        <v>12</v>
      </c>
      <c r="D104" s="148">
        <v>20520</v>
      </c>
      <c r="E104" s="149">
        <f t="shared" si="5"/>
        <v>21538</v>
      </c>
      <c r="F104" s="147">
        <v>33</v>
      </c>
      <c r="G104" s="150">
        <v>712</v>
      </c>
      <c r="H104" s="151">
        <f t="shared" si="6"/>
        <v>745</v>
      </c>
      <c r="I104" s="151">
        <f t="shared" si="7"/>
        <v>1051</v>
      </c>
      <c r="J104" s="151">
        <f t="shared" si="8"/>
        <v>21232</v>
      </c>
      <c r="K104" s="151">
        <f t="shared" si="9"/>
        <v>22283</v>
      </c>
    </row>
    <row r="105" spans="1:11" ht="12.75">
      <c r="A105" s="146" t="s">
        <v>106</v>
      </c>
      <c r="B105" s="147">
        <v>0</v>
      </c>
      <c r="C105" s="147">
        <v>0</v>
      </c>
      <c r="D105" s="148">
        <v>0</v>
      </c>
      <c r="E105" s="149">
        <f t="shared" si="5"/>
        <v>0</v>
      </c>
      <c r="F105" s="147">
        <v>0</v>
      </c>
      <c r="G105" s="150">
        <v>0</v>
      </c>
      <c r="H105" s="151">
        <f t="shared" si="6"/>
        <v>0</v>
      </c>
      <c r="I105" s="151">
        <f t="shared" si="7"/>
        <v>0</v>
      </c>
      <c r="J105" s="151">
        <f t="shared" si="8"/>
        <v>0</v>
      </c>
      <c r="K105" s="151">
        <f t="shared" si="9"/>
        <v>0</v>
      </c>
    </row>
    <row r="106" spans="1:11" ht="12.75">
      <c r="A106" s="146" t="s">
        <v>107</v>
      </c>
      <c r="B106" s="147">
        <v>19893</v>
      </c>
      <c r="C106" s="147">
        <v>12893</v>
      </c>
      <c r="D106" s="148">
        <v>257207</v>
      </c>
      <c r="E106" s="149">
        <f t="shared" si="5"/>
        <v>289993</v>
      </c>
      <c r="F106" s="147">
        <v>9184</v>
      </c>
      <c r="G106" s="150">
        <v>107689</v>
      </c>
      <c r="H106" s="151">
        <f t="shared" si="6"/>
        <v>116873</v>
      </c>
      <c r="I106" s="151">
        <f t="shared" si="7"/>
        <v>41970</v>
      </c>
      <c r="J106" s="151">
        <f t="shared" si="8"/>
        <v>364896</v>
      </c>
      <c r="K106" s="151">
        <f t="shared" si="9"/>
        <v>406866</v>
      </c>
    </row>
    <row r="107" spans="1:11" ht="12.75">
      <c r="A107" s="146" t="s">
        <v>108</v>
      </c>
      <c r="B107" s="147">
        <v>2221</v>
      </c>
      <c r="C107" s="147">
        <v>1244</v>
      </c>
      <c r="D107" s="148">
        <v>29909</v>
      </c>
      <c r="E107" s="149">
        <f t="shared" si="5"/>
        <v>33374</v>
      </c>
      <c r="F107" s="147">
        <v>1930</v>
      </c>
      <c r="G107" s="150">
        <v>14714</v>
      </c>
      <c r="H107" s="151">
        <f t="shared" si="6"/>
        <v>16644</v>
      </c>
      <c r="I107" s="151">
        <f t="shared" si="7"/>
        <v>5395</v>
      </c>
      <c r="J107" s="151">
        <f t="shared" si="8"/>
        <v>44623</v>
      </c>
      <c r="K107" s="151">
        <f t="shared" si="9"/>
        <v>50018</v>
      </c>
    </row>
    <row r="108" spans="1:11" ht="12.75">
      <c r="A108" s="146" t="s">
        <v>109</v>
      </c>
      <c r="B108" s="147">
        <v>104913</v>
      </c>
      <c r="C108" s="147">
        <v>34165</v>
      </c>
      <c r="D108" s="148">
        <v>1265870</v>
      </c>
      <c r="E108" s="149">
        <f t="shared" si="5"/>
        <v>1404948</v>
      </c>
      <c r="F108" s="147">
        <v>2487</v>
      </c>
      <c r="G108" s="150">
        <v>25883</v>
      </c>
      <c r="H108" s="151">
        <f t="shared" si="6"/>
        <v>28370</v>
      </c>
      <c r="I108" s="151">
        <f t="shared" si="7"/>
        <v>141565</v>
      </c>
      <c r="J108" s="151">
        <f t="shared" si="8"/>
        <v>1291753</v>
      </c>
      <c r="K108" s="151">
        <f t="shared" si="9"/>
        <v>1433318</v>
      </c>
    </row>
    <row r="109" spans="1:11" ht="12.75">
      <c r="A109" s="146" t="s">
        <v>110</v>
      </c>
      <c r="B109" s="147">
        <v>202997</v>
      </c>
      <c r="C109" s="147">
        <v>48117</v>
      </c>
      <c r="D109" s="148">
        <v>2194139</v>
      </c>
      <c r="E109" s="149">
        <f t="shared" si="5"/>
        <v>2445253</v>
      </c>
      <c r="F109" s="147">
        <v>20307</v>
      </c>
      <c r="G109" s="150">
        <v>269298</v>
      </c>
      <c r="H109" s="151">
        <f t="shared" si="6"/>
        <v>289605</v>
      </c>
      <c r="I109" s="151">
        <f t="shared" si="7"/>
        <v>271421</v>
      </c>
      <c r="J109" s="151">
        <f t="shared" si="8"/>
        <v>2463437</v>
      </c>
      <c r="K109" s="151">
        <f t="shared" si="9"/>
        <v>2734858</v>
      </c>
    </row>
    <row r="110" spans="1:11" ht="12.75">
      <c r="A110" s="146" t="s">
        <v>111</v>
      </c>
      <c r="B110" s="147">
        <v>1682</v>
      </c>
      <c r="C110" s="147">
        <v>1092</v>
      </c>
      <c r="D110" s="148">
        <v>22738</v>
      </c>
      <c r="E110" s="149">
        <f t="shared" si="5"/>
        <v>25512</v>
      </c>
      <c r="F110" s="147">
        <v>1279</v>
      </c>
      <c r="G110" s="150">
        <v>3455</v>
      </c>
      <c r="H110" s="151">
        <f t="shared" si="6"/>
        <v>4734</v>
      </c>
      <c r="I110" s="151">
        <f t="shared" si="7"/>
        <v>4053</v>
      </c>
      <c r="J110" s="151">
        <f t="shared" si="8"/>
        <v>26193</v>
      </c>
      <c r="K110" s="151">
        <f t="shared" si="9"/>
        <v>30246</v>
      </c>
    </row>
    <row r="111" spans="1:11" ht="12.75">
      <c r="A111" s="146" t="s">
        <v>112</v>
      </c>
      <c r="B111" s="147">
        <v>578</v>
      </c>
      <c r="C111" s="147">
        <v>200</v>
      </c>
      <c r="D111" s="148">
        <v>7193</v>
      </c>
      <c r="E111" s="149">
        <f t="shared" si="5"/>
        <v>7971</v>
      </c>
      <c r="F111" s="147">
        <v>355</v>
      </c>
      <c r="G111" s="150">
        <v>7386</v>
      </c>
      <c r="H111" s="151">
        <f t="shared" si="6"/>
        <v>7741</v>
      </c>
      <c r="I111" s="151">
        <f t="shared" si="7"/>
        <v>1133</v>
      </c>
      <c r="J111" s="151">
        <f t="shared" si="8"/>
        <v>14579</v>
      </c>
      <c r="K111" s="151">
        <f t="shared" si="9"/>
        <v>15712</v>
      </c>
    </row>
    <row r="112" spans="1:11" ht="12.75">
      <c r="A112" s="146" t="s">
        <v>113</v>
      </c>
      <c r="B112" s="147">
        <v>0</v>
      </c>
      <c r="C112" s="147"/>
      <c r="D112" s="148">
        <v>0</v>
      </c>
      <c r="E112" s="149">
        <f t="shared" si="5"/>
        <v>0</v>
      </c>
      <c r="F112" s="147">
        <v>0</v>
      </c>
      <c r="G112" s="150">
        <v>0</v>
      </c>
      <c r="H112" s="151">
        <f t="shared" si="6"/>
        <v>0</v>
      </c>
      <c r="I112" s="151">
        <f t="shared" si="7"/>
        <v>0</v>
      </c>
      <c r="J112" s="151">
        <f t="shared" si="8"/>
        <v>0</v>
      </c>
      <c r="K112" s="151">
        <f t="shared" si="9"/>
        <v>0</v>
      </c>
    </row>
    <row r="113" spans="1:11" ht="12.75">
      <c r="A113" s="146" t="s">
        <v>114</v>
      </c>
      <c r="B113" s="147">
        <v>0</v>
      </c>
      <c r="C113" s="147">
        <v>0</v>
      </c>
      <c r="D113" s="148">
        <v>0</v>
      </c>
      <c r="E113" s="149">
        <f t="shared" si="5"/>
        <v>0</v>
      </c>
      <c r="F113" s="147"/>
      <c r="G113" s="150"/>
      <c r="H113" s="151">
        <f t="shared" si="6"/>
        <v>0</v>
      </c>
      <c r="I113" s="151">
        <f t="shared" si="7"/>
        <v>0</v>
      </c>
      <c r="J113" s="151">
        <f t="shared" si="8"/>
        <v>0</v>
      </c>
      <c r="K113" s="151">
        <f t="shared" si="9"/>
        <v>0</v>
      </c>
    </row>
    <row r="114" spans="1:11" ht="12.75">
      <c r="A114" s="146" t="s">
        <v>115</v>
      </c>
      <c r="B114" s="147">
        <v>47866</v>
      </c>
      <c r="C114" s="147">
        <v>97</v>
      </c>
      <c r="D114" s="148">
        <v>428651</v>
      </c>
      <c r="E114" s="149">
        <f t="shared" si="5"/>
        <v>476614</v>
      </c>
      <c r="F114" s="147">
        <v>736</v>
      </c>
      <c r="G114" s="150">
        <v>8543</v>
      </c>
      <c r="H114" s="151">
        <f t="shared" si="6"/>
        <v>9279</v>
      </c>
      <c r="I114" s="151">
        <f t="shared" si="7"/>
        <v>48699</v>
      </c>
      <c r="J114" s="151">
        <f t="shared" si="8"/>
        <v>437194</v>
      </c>
      <c r="K114" s="151">
        <f t="shared" si="9"/>
        <v>485893</v>
      </c>
    </row>
    <row r="115" spans="1:11" ht="12.75">
      <c r="A115" s="146" t="s">
        <v>116</v>
      </c>
      <c r="B115" s="147">
        <v>0</v>
      </c>
      <c r="C115" s="147">
        <v>0</v>
      </c>
      <c r="D115" s="148">
        <v>0</v>
      </c>
      <c r="E115" s="149">
        <f t="shared" si="5"/>
        <v>0</v>
      </c>
      <c r="F115" s="147">
        <v>0</v>
      </c>
      <c r="G115" s="150">
        <v>0</v>
      </c>
      <c r="H115" s="151">
        <f t="shared" si="6"/>
        <v>0</v>
      </c>
      <c r="I115" s="151">
        <f t="shared" si="7"/>
        <v>0</v>
      </c>
      <c r="J115" s="151">
        <f t="shared" si="8"/>
        <v>0</v>
      </c>
      <c r="K115" s="151">
        <f t="shared" si="9"/>
        <v>0</v>
      </c>
    </row>
    <row r="116" spans="1:11" ht="12.75">
      <c r="A116" s="146" t="s">
        <v>117</v>
      </c>
      <c r="B116" s="147">
        <v>0</v>
      </c>
      <c r="C116" s="147">
        <v>0</v>
      </c>
      <c r="D116" s="148"/>
      <c r="E116" s="149"/>
      <c r="F116" s="147">
        <v>0</v>
      </c>
      <c r="G116" s="150">
        <v>0</v>
      </c>
      <c r="H116" s="151">
        <f t="shared" si="6"/>
        <v>0</v>
      </c>
      <c r="I116" s="151">
        <f t="shared" si="7"/>
        <v>0</v>
      </c>
      <c r="J116" s="151">
        <f t="shared" si="8"/>
        <v>0</v>
      </c>
      <c r="K116" s="151">
        <f t="shared" si="9"/>
        <v>0</v>
      </c>
    </row>
    <row r="117" spans="1:11" ht="12.75">
      <c r="A117" s="146" t="s">
        <v>118</v>
      </c>
      <c r="B117" s="147">
        <v>0</v>
      </c>
      <c r="C117" s="147">
        <v>0</v>
      </c>
      <c r="D117" s="148"/>
      <c r="E117" s="149"/>
      <c r="F117" s="147">
        <v>0</v>
      </c>
      <c r="G117" s="150">
        <v>0</v>
      </c>
      <c r="H117" s="151">
        <f t="shared" si="6"/>
        <v>0</v>
      </c>
      <c r="I117" s="151">
        <f t="shared" si="7"/>
        <v>0</v>
      </c>
      <c r="J117" s="151">
        <f t="shared" si="8"/>
        <v>0</v>
      </c>
      <c r="K117" s="151">
        <f t="shared" si="9"/>
        <v>0</v>
      </c>
    </row>
    <row r="118" spans="1:11" ht="12.75">
      <c r="A118" s="146" t="s">
        <v>119</v>
      </c>
      <c r="B118" s="147">
        <v>0</v>
      </c>
      <c r="C118" s="147">
        <v>0</v>
      </c>
      <c r="D118" s="148">
        <v>0</v>
      </c>
      <c r="E118" s="149">
        <f t="shared" si="5"/>
        <v>0</v>
      </c>
      <c r="F118" s="147">
        <v>0</v>
      </c>
      <c r="G118" s="150">
        <v>0</v>
      </c>
      <c r="H118" s="151">
        <f t="shared" si="6"/>
        <v>0</v>
      </c>
      <c r="I118" s="151">
        <f t="shared" si="7"/>
        <v>0</v>
      </c>
      <c r="J118" s="151">
        <f t="shared" si="8"/>
        <v>0</v>
      </c>
      <c r="K118" s="151">
        <f t="shared" si="9"/>
        <v>0</v>
      </c>
    </row>
    <row r="119" spans="1:11" ht="12.75">
      <c r="A119" s="146" t="s">
        <v>120</v>
      </c>
      <c r="B119" s="147">
        <v>0</v>
      </c>
      <c r="C119" s="147">
        <v>0</v>
      </c>
      <c r="D119" s="148">
        <v>0</v>
      </c>
      <c r="E119" s="149">
        <f t="shared" si="5"/>
        <v>0</v>
      </c>
      <c r="F119" s="147">
        <v>0</v>
      </c>
      <c r="G119" s="150">
        <v>0</v>
      </c>
      <c r="H119" s="151">
        <f t="shared" si="6"/>
        <v>0</v>
      </c>
      <c r="I119" s="151">
        <f t="shared" si="7"/>
        <v>0</v>
      </c>
      <c r="J119" s="151">
        <f t="shared" si="8"/>
        <v>0</v>
      </c>
      <c r="K119" s="151">
        <f t="shared" si="9"/>
        <v>0</v>
      </c>
    </row>
    <row r="120" spans="1:11" ht="12.75">
      <c r="A120" s="146" t="s">
        <v>121</v>
      </c>
      <c r="B120" s="147">
        <v>0</v>
      </c>
      <c r="C120" s="147">
        <v>0</v>
      </c>
      <c r="D120" s="148">
        <v>0</v>
      </c>
      <c r="E120" s="149">
        <f t="shared" si="5"/>
        <v>0</v>
      </c>
      <c r="F120" s="147"/>
      <c r="G120" s="150">
        <v>0</v>
      </c>
      <c r="H120" s="151">
        <f t="shared" si="6"/>
        <v>0</v>
      </c>
      <c r="I120" s="151">
        <f t="shared" si="7"/>
        <v>0</v>
      </c>
      <c r="J120" s="151">
        <f t="shared" si="8"/>
        <v>0</v>
      </c>
      <c r="K120" s="151">
        <f t="shared" si="9"/>
        <v>0</v>
      </c>
    </row>
    <row r="121" spans="1:11" ht="12.75">
      <c r="A121" s="146"/>
      <c r="B121" s="152"/>
      <c r="C121" s="152"/>
      <c r="D121" s="150"/>
      <c r="E121" s="149"/>
      <c r="F121" s="152"/>
      <c r="G121" s="150"/>
      <c r="H121" s="151"/>
      <c r="I121" s="151"/>
      <c r="J121" s="151"/>
      <c r="K121" s="151"/>
    </row>
    <row r="122" spans="1:11" ht="12.75">
      <c r="A122" s="153"/>
      <c r="B122" s="154"/>
      <c r="C122" s="154"/>
      <c r="D122" s="151"/>
      <c r="E122" s="149"/>
      <c r="F122" s="145"/>
      <c r="G122" s="144"/>
      <c r="H122" s="145"/>
      <c r="I122" s="151"/>
      <c r="J122" s="145"/>
      <c r="K122" s="145"/>
    </row>
    <row r="123" spans="1:11" ht="12.75">
      <c r="A123" s="140"/>
      <c r="B123" s="151">
        <f>SUM(B25:B122)</f>
        <v>2542731</v>
      </c>
      <c r="C123" s="151">
        <f>SUM(C25:C122)</f>
        <v>1145341</v>
      </c>
      <c r="D123" s="151">
        <f>SUM(D25:D120)</f>
        <v>41141679</v>
      </c>
      <c r="E123" s="151">
        <f>SUM(E25:E120)</f>
        <v>44829751</v>
      </c>
      <c r="F123" s="152">
        <f>SUM(F25:F120)</f>
        <v>552683</v>
      </c>
      <c r="G123" s="151">
        <f>SUM(G25:G120)</f>
        <v>6837545</v>
      </c>
      <c r="H123" s="151">
        <f>F123+G123</f>
        <v>7390228</v>
      </c>
      <c r="I123" s="151">
        <f>SUM(I25:I120)</f>
        <v>4240755</v>
      </c>
      <c r="J123" s="151">
        <f>D123+G123</f>
        <v>47979224</v>
      </c>
      <c r="K123" s="151">
        <f>E123+H123</f>
        <v>52219979</v>
      </c>
    </row>
    <row r="124" spans="1:11" ht="12.75">
      <c r="A124" s="153"/>
      <c r="B124" s="145"/>
      <c r="C124" s="145"/>
      <c r="D124" s="153"/>
      <c r="E124" s="151"/>
      <c r="F124" s="145"/>
      <c r="G124" s="145"/>
      <c r="H124" s="145"/>
      <c r="I124" s="145"/>
      <c r="J124" s="145"/>
      <c r="K124" s="145"/>
    </row>
    <row r="125" spans="1:11" ht="12.75">
      <c r="A125" s="155"/>
      <c r="B125" s="155"/>
      <c r="C125" s="155"/>
      <c r="D125" s="156"/>
      <c r="E125" s="155"/>
      <c r="F125" s="155"/>
      <c r="G125" s="155"/>
      <c r="H125" s="155"/>
      <c r="I125" s="155"/>
      <c r="J125" s="155"/>
      <c r="K125" s="155"/>
    </row>
    <row r="126" spans="1:11" ht="12.75">
      <c r="A126" s="155" t="s">
        <v>164</v>
      </c>
      <c r="B126" s="157"/>
      <c r="C126" s="157"/>
      <c r="D126" s="161"/>
      <c r="E126" s="162"/>
      <c r="F126" s="162"/>
      <c r="G126" s="162"/>
      <c r="H126" s="162"/>
      <c r="I126" s="162"/>
      <c r="J126" s="162"/>
      <c r="K126" s="157"/>
    </row>
    <row r="127" spans="1:11" ht="12.75">
      <c r="A127" s="157" t="s">
        <v>165</v>
      </c>
      <c r="B127" s="155"/>
      <c r="C127" s="155"/>
      <c r="D127" s="155"/>
      <c r="E127" s="155"/>
      <c r="F127" s="157"/>
      <c r="G127" s="155"/>
      <c r="H127" s="155"/>
      <c r="I127" s="155"/>
      <c r="J127" s="157"/>
      <c r="K127" s="157"/>
    </row>
    <row r="128" spans="1:11" ht="12.75">
      <c r="A128" s="163" t="s">
        <v>166</v>
      </c>
      <c r="B128" s="163"/>
      <c r="C128" s="163"/>
      <c r="D128" s="163"/>
      <c r="E128" s="163"/>
      <c r="F128" s="155"/>
      <c r="G128" s="155"/>
      <c r="H128" s="155"/>
      <c r="I128" s="155"/>
      <c r="J128" s="155"/>
      <c r="K128" s="155"/>
    </row>
  </sheetData>
  <mergeCells count="12">
    <mergeCell ref="A12:K12"/>
    <mergeCell ref="A15:K15"/>
    <mergeCell ref="A14:K14"/>
    <mergeCell ref="D2:H2"/>
    <mergeCell ref="A1:K1"/>
    <mergeCell ref="A5:K5"/>
    <mergeCell ref="A7:K7"/>
    <mergeCell ref="A9:K9"/>
    <mergeCell ref="B19:K19"/>
    <mergeCell ref="B21:C21"/>
    <mergeCell ref="F22:H22"/>
    <mergeCell ref="B23:C23"/>
  </mergeCells>
  <printOptions/>
  <pageMargins left="0.75" right="0.75" top="1" bottom="1"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A1:L129"/>
  <sheetViews>
    <sheetView workbookViewId="0" topLeftCell="A1">
      <selection activeCell="N122" sqref="N122"/>
    </sheetView>
  </sheetViews>
  <sheetFormatPr defaultColWidth="11.421875" defaultRowHeight="12.75"/>
  <sheetData>
    <row r="1" spans="1:12" ht="12.75">
      <c r="A1" s="217" t="s">
        <v>167</v>
      </c>
      <c r="B1" s="217"/>
      <c r="C1" s="217"/>
      <c r="D1" s="217"/>
      <c r="E1" s="217"/>
      <c r="F1" s="217"/>
      <c r="G1" s="217"/>
      <c r="H1" s="217"/>
      <c r="I1" s="217"/>
      <c r="J1" s="217"/>
      <c r="K1" s="217"/>
      <c r="L1" s="217"/>
    </row>
    <row r="2" spans="1:12" ht="12.75">
      <c r="A2" s="108"/>
      <c r="B2" s="108"/>
      <c r="C2" s="108"/>
      <c r="D2" s="108"/>
      <c r="E2" s="164"/>
      <c r="F2" s="164" t="s">
        <v>168</v>
      </c>
      <c r="G2" s="164"/>
      <c r="H2" s="108"/>
      <c r="I2" s="108"/>
      <c r="J2" s="108"/>
      <c r="K2" s="108"/>
      <c r="L2" s="129"/>
    </row>
    <row r="3" spans="1:12" ht="12.75">
      <c r="A3" s="108"/>
      <c r="B3" s="108"/>
      <c r="C3" s="108"/>
      <c r="D3" s="108"/>
      <c r="E3" s="165"/>
      <c r="F3" s="165"/>
      <c r="G3" s="165"/>
      <c r="H3" s="165"/>
      <c r="I3" s="108"/>
      <c r="J3" s="108"/>
      <c r="K3" s="108"/>
      <c r="L3" s="129"/>
    </row>
    <row r="4" spans="1:12" ht="12.75">
      <c r="A4" s="108"/>
      <c r="B4" s="108"/>
      <c r="C4" s="108"/>
      <c r="D4" s="108"/>
      <c r="E4" s="108"/>
      <c r="F4" s="108"/>
      <c r="G4" s="108"/>
      <c r="H4" s="108"/>
      <c r="I4" s="108"/>
      <c r="J4" s="108"/>
      <c r="K4" s="108"/>
      <c r="L4" s="129"/>
    </row>
    <row r="5" spans="1:12" ht="12.75">
      <c r="A5" s="217" t="s">
        <v>2</v>
      </c>
      <c r="B5" s="217"/>
      <c r="C5" s="217"/>
      <c r="D5" s="217"/>
      <c r="E5" s="217"/>
      <c r="F5" s="217"/>
      <c r="G5" s="217"/>
      <c r="H5" s="217"/>
      <c r="I5" s="217"/>
      <c r="J5" s="217"/>
      <c r="K5" s="217"/>
      <c r="L5" s="217"/>
    </row>
    <row r="6" spans="1:12" ht="12.75">
      <c r="A6" s="108"/>
      <c r="B6" s="108"/>
      <c r="C6" s="108"/>
      <c r="D6" s="108"/>
      <c r="E6" s="108"/>
      <c r="F6" s="108"/>
      <c r="G6" s="108"/>
      <c r="H6" s="108"/>
      <c r="I6" s="108"/>
      <c r="J6" s="108"/>
      <c r="K6" s="108"/>
      <c r="L6" s="129"/>
    </row>
    <row r="7" spans="1:12" ht="12.75">
      <c r="A7" s="218" t="s">
        <v>3</v>
      </c>
      <c r="B7" s="218"/>
      <c r="C7" s="218"/>
      <c r="D7" s="218"/>
      <c r="E7" s="218"/>
      <c r="F7" s="218"/>
      <c r="G7" s="218"/>
      <c r="H7" s="218"/>
      <c r="I7" s="218"/>
      <c r="J7" s="218"/>
      <c r="K7" s="218"/>
      <c r="L7" s="218"/>
    </row>
    <row r="8" spans="1:12" ht="12.75">
      <c r="A8" s="108"/>
      <c r="B8" s="108"/>
      <c r="C8" s="108"/>
      <c r="D8" s="108"/>
      <c r="E8" s="108"/>
      <c r="F8" s="108"/>
      <c r="G8" s="108"/>
      <c r="H8" s="108"/>
      <c r="I8" s="108"/>
      <c r="J8" s="108"/>
      <c r="K8" s="108"/>
      <c r="L8" s="129"/>
    </row>
    <row r="9" spans="1:12" ht="12.75">
      <c r="A9" s="217" t="s">
        <v>4</v>
      </c>
      <c r="B9" s="217"/>
      <c r="C9" s="217"/>
      <c r="D9" s="217"/>
      <c r="E9" s="217"/>
      <c r="F9" s="217"/>
      <c r="G9" s="217"/>
      <c r="H9" s="217"/>
      <c r="I9" s="217"/>
      <c r="J9" s="217"/>
      <c r="K9" s="217"/>
      <c r="L9" s="217"/>
    </row>
    <row r="10" spans="1:12" ht="12.75">
      <c r="A10" s="111"/>
      <c r="B10" s="111"/>
      <c r="C10" s="111"/>
      <c r="D10" s="108"/>
      <c r="E10" s="108"/>
      <c r="F10" s="108"/>
      <c r="G10" s="108"/>
      <c r="H10" s="108"/>
      <c r="I10" s="111"/>
      <c r="J10" s="111"/>
      <c r="K10" s="111"/>
      <c r="L10" s="166"/>
    </row>
    <row r="11" spans="1:12" ht="12.75">
      <c r="A11" s="111"/>
      <c r="B11" s="111"/>
      <c r="C11" s="111"/>
      <c r="D11" s="108"/>
      <c r="E11" s="108"/>
      <c r="F11" s="108"/>
      <c r="G11" s="108"/>
      <c r="H11" s="108"/>
      <c r="I11" s="111"/>
      <c r="J11" s="111"/>
      <c r="K11" s="111"/>
      <c r="L11" s="166"/>
    </row>
    <row r="12" spans="1:12" ht="12.75">
      <c r="A12" s="217" t="s">
        <v>5</v>
      </c>
      <c r="B12" s="217"/>
      <c r="C12" s="217"/>
      <c r="D12" s="217"/>
      <c r="E12" s="217"/>
      <c r="F12" s="217"/>
      <c r="G12" s="217"/>
      <c r="H12" s="217"/>
      <c r="I12" s="217"/>
      <c r="J12" s="217"/>
      <c r="K12" s="217"/>
      <c r="L12" s="217"/>
    </row>
    <row r="13" spans="1:12" ht="12.75">
      <c r="A13" s="110"/>
      <c r="B13" s="111"/>
      <c r="C13" s="111"/>
      <c r="D13" s="108"/>
      <c r="E13" s="108"/>
      <c r="F13" s="111"/>
      <c r="G13" s="108"/>
      <c r="H13" s="108"/>
      <c r="I13" s="111"/>
      <c r="J13" s="111"/>
      <c r="K13" s="111"/>
      <c r="L13" s="166"/>
    </row>
    <row r="14" spans="1:12" ht="12.75">
      <c r="A14" s="217" t="s">
        <v>159</v>
      </c>
      <c r="B14" s="217"/>
      <c r="C14" s="217"/>
      <c r="D14" s="217"/>
      <c r="E14" s="217"/>
      <c r="F14" s="217"/>
      <c r="G14" s="217"/>
      <c r="H14" s="217"/>
      <c r="I14" s="217"/>
      <c r="J14" s="217"/>
      <c r="K14" s="217"/>
      <c r="L14" s="217"/>
    </row>
    <row r="15" spans="1:12" ht="12.75">
      <c r="A15" s="217" t="s">
        <v>160</v>
      </c>
      <c r="B15" s="217"/>
      <c r="C15" s="217"/>
      <c r="D15" s="217"/>
      <c r="E15" s="217"/>
      <c r="F15" s="217"/>
      <c r="G15" s="217"/>
      <c r="H15" s="217"/>
      <c r="I15" s="217"/>
      <c r="J15" s="217"/>
      <c r="K15" s="217"/>
      <c r="L15" s="217"/>
    </row>
    <row r="16" spans="1:12" ht="12.75">
      <c r="A16" s="226"/>
      <c r="B16" s="166"/>
      <c r="C16" s="166"/>
      <c r="D16" s="129"/>
      <c r="E16" s="129"/>
      <c r="F16" s="129"/>
      <c r="G16" s="129"/>
      <c r="H16" s="129"/>
      <c r="I16" s="166"/>
      <c r="J16" s="166"/>
      <c r="K16" s="166"/>
      <c r="L16" s="166"/>
    </row>
    <row r="17" spans="1:12" ht="12.75">
      <c r="A17" s="226"/>
      <c r="B17" s="109"/>
      <c r="C17" s="109"/>
      <c r="D17" s="109"/>
      <c r="E17" s="109"/>
      <c r="F17" s="109"/>
      <c r="G17" s="109"/>
      <c r="H17" s="113"/>
      <c r="I17" s="113"/>
      <c r="J17" s="113"/>
      <c r="K17" s="113"/>
      <c r="L17" s="129"/>
    </row>
    <row r="18" spans="1:12" ht="12.75">
      <c r="A18" s="167"/>
      <c r="B18" s="168"/>
      <c r="C18" s="168"/>
      <c r="D18" s="168"/>
      <c r="E18" s="168" t="s">
        <v>137</v>
      </c>
      <c r="F18" s="168"/>
      <c r="G18" s="168"/>
      <c r="H18" s="168"/>
      <c r="I18" s="168"/>
      <c r="J18" s="168"/>
      <c r="K18" s="168"/>
      <c r="L18" s="169"/>
    </row>
    <row r="19" spans="1:12" ht="12.75">
      <c r="A19" s="170" t="s">
        <v>11</v>
      </c>
      <c r="B19" s="171"/>
      <c r="C19" s="172"/>
      <c r="D19" s="172"/>
      <c r="E19" s="173"/>
      <c r="F19" s="171"/>
      <c r="G19" s="172"/>
      <c r="H19" s="173"/>
      <c r="I19" s="171"/>
      <c r="J19" s="172"/>
      <c r="K19" s="173"/>
      <c r="L19" s="170" t="s">
        <v>14</v>
      </c>
    </row>
    <row r="20" spans="1:12" ht="12.75">
      <c r="A20" s="174" t="s">
        <v>15</v>
      </c>
      <c r="B20" s="223" t="s">
        <v>16</v>
      </c>
      <c r="C20" s="223"/>
      <c r="D20" s="223"/>
      <c r="E20" s="223"/>
      <c r="F20" s="223" t="s">
        <v>17</v>
      </c>
      <c r="G20" s="223"/>
      <c r="H20" s="223"/>
      <c r="I20" s="175"/>
      <c r="J20" s="176" t="s">
        <v>131</v>
      </c>
      <c r="K20" s="177"/>
      <c r="L20" s="174" t="s">
        <v>18</v>
      </c>
    </row>
    <row r="21" spans="1:12" ht="12.75">
      <c r="A21" s="174" t="s">
        <v>19</v>
      </c>
      <c r="B21" s="178" t="s">
        <v>22</v>
      </c>
      <c r="C21" s="179" t="s">
        <v>23</v>
      </c>
      <c r="D21" s="180"/>
      <c r="E21" s="181"/>
      <c r="F21" s="224" t="s">
        <v>132</v>
      </c>
      <c r="G21" s="224"/>
      <c r="H21" s="224"/>
      <c r="I21" s="182"/>
      <c r="J21" s="180"/>
      <c r="K21" s="181"/>
      <c r="L21" s="183" t="s">
        <v>169</v>
      </c>
    </row>
    <row r="22" spans="1:12" ht="12.75">
      <c r="A22" s="183"/>
      <c r="B22" s="225" t="s">
        <v>163</v>
      </c>
      <c r="C22" s="225"/>
      <c r="D22" s="184" t="s">
        <v>134</v>
      </c>
      <c r="E22" s="184" t="s">
        <v>25</v>
      </c>
      <c r="F22" s="185" t="s">
        <v>163</v>
      </c>
      <c r="G22" s="184" t="s">
        <v>134</v>
      </c>
      <c r="H22" s="184" t="s">
        <v>25</v>
      </c>
      <c r="I22" s="185" t="s">
        <v>163</v>
      </c>
      <c r="J22" s="184" t="s">
        <v>134</v>
      </c>
      <c r="K22" s="184" t="s">
        <v>131</v>
      </c>
      <c r="L22" s="186"/>
    </row>
    <row r="23" spans="1:12" ht="12.75">
      <c r="A23" s="187"/>
      <c r="B23" s="188"/>
      <c r="C23" s="188"/>
      <c r="D23" s="189"/>
      <c r="E23" s="190"/>
      <c r="F23" s="188"/>
      <c r="G23" s="189"/>
      <c r="H23" s="191"/>
      <c r="I23" s="191"/>
      <c r="J23" s="191"/>
      <c r="K23" s="191"/>
      <c r="L23" s="188"/>
    </row>
    <row r="24" spans="1:12" ht="12.75">
      <c r="A24" s="192" t="s">
        <v>26</v>
      </c>
      <c r="B24" s="193">
        <v>2237</v>
      </c>
      <c r="C24" s="193">
        <v>81</v>
      </c>
      <c r="D24" s="194">
        <v>26789</v>
      </c>
      <c r="E24" s="195">
        <f>SUM(B24:D24)</f>
        <v>29107</v>
      </c>
      <c r="F24" s="193">
        <v>885</v>
      </c>
      <c r="G24" s="194">
        <v>8839</v>
      </c>
      <c r="H24" s="196">
        <f>SUM(F24:G24)</f>
        <v>9724</v>
      </c>
      <c r="I24" s="196">
        <f>SUM(B24+C24+F24)</f>
        <v>3203</v>
      </c>
      <c r="J24" s="196">
        <f>SUM(D24+G24)</f>
        <v>35628</v>
      </c>
      <c r="K24" s="195">
        <f>SUM(I24:J24)</f>
        <v>38831</v>
      </c>
      <c r="L24" s="193">
        <v>3356</v>
      </c>
    </row>
    <row r="25" spans="1:12" ht="12.75">
      <c r="A25" s="192" t="s">
        <v>27</v>
      </c>
      <c r="B25" s="193">
        <v>6195</v>
      </c>
      <c r="C25" s="193">
        <v>8</v>
      </c>
      <c r="D25" s="194">
        <v>52623</v>
      </c>
      <c r="E25" s="195">
        <f aca="true" t="shared" si="0" ref="E25:E88">SUM(B25:D25)</f>
        <v>58826</v>
      </c>
      <c r="F25" s="193">
        <v>284</v>
      </c>
      <c r="G25" s="194">
        <v>973</v>
      </c>
      <c r="H25" s="196">
        <f aca="true" t="shared" si="1" ref="H25:H88">SUM(F25:G25)</f>
        <v>1257</v>
      </c>
      <c r="I25" s="196">
        <f>SUM(B25+C25+F25)</f>
        <v>6487</v>
      </c>
      <c r="J25" s="196">
        <f aca="true" t="shared" si="2" ref="J25:K88">SUM(D25+G25)</f>
        <v>53596</v>
      </c>
      <c r="K25" s="195">
        <f t="shared" si="2"/>
        <v>60083</v>
      </c>
      <c r="L25" s="193">
        <v>560</v>
      </c>
    </row>
    <row r="26" spans="1:12" ht="12.75">
      <c r="A26" s="192" t="s">
        <v>28</v>
      </c>
      <c r="B26" s="193">
        <v>1796</v>
      </c>
      <c r="C26" s="193">
        <v>33</v>
      </c>
      <c r="D26" s="194">
        <v>15994</v>
      </c>
      <c r="E26" s="195">
        <f t="shared" si="0"/>
        <v>17823</v>
      </c>
      <c r="F26" s="193">
        <v>169</v>
      </c>
      <c r="G26" s="194">
        <v>1680</v>
      </c>
      <c r="H26" s="196">
        <f t="shared" si="1"/>
        <v>1849</v>
      </c>
      <c r="I26" s="196">
        <f aca="true" t="shared" si="3" ref="I26:I89">SUM(B26+C26+F26)</f>
        <v>1998</v>
      </c>
      <c r="J26" s="196">
        <f t="shared" si="2"/>
        <v>17674</v>
      </c>
      <c r="K26" s="195">
        <f t="shared" si="2"/>
        <v>19672</v>
      </c>
      <c r="L26" s="193">
        <v>1055</v>
      </c>
    </row>
    <row r="27" spans="1:12" ht="12.75">
      <c r="A27" s="192" t="s">
        <v>138</v>
      </c>
      <c r="B27" s="193">
        <v>2087</v>
      </c>
      <c r="C27" s="193">
        <v>2114</v>
      </c>
      <c r="D27" s="194">
        <v>24715</v>
      </c>
      <c r="E27" s="195">
        <f t="shared" si="0"/>
        <v>28916</v>
      </c>
      <c r="F27" s="193">
        <v>540</v>
      </c>
      <c r="G27" s="194">
        <v>4564</v>
      </c>
      <c r="H27" s="196">
        <f t="shared" si="1"/>
        <v>5104</v>
      </c>
      <c r="I27" s="196">
        <f t="shared" si="3"/>
        <v>4741</v>
      </c>
      <c r="J27" s="196">
        <f t="shared" si="2"/>
        <v>29279</v>
      </c>
      <c r="K27" s="195">
        <f t="shared" si="2"/>
        <v>34020</v>
      </c>
      <c r="L27" s="193">
        <v>0</v>
      </c>
    </row>
    <row r="28" spans="1:12" ht="12.75">
      <c r="A28" s="192" t="s">
        <v>30</v>
      </c>
      <c r="B28" s="193">
        <v>108</v>
      </c>
      <c r="C28" s="193">
        <v>517</v>
      </c>
      <c r="D28" s="194">
        <v>3655</v>
      </c>
      <c r="E28" s="195">
        <f t="shared" si="0"/>
        <v>4280</v>
      </c>
      <c r="F28" s="193">
        <v>3</v>
      </c>
      <c r="G28" s="194">
        <v>77</v>
      </c>
      <c r="H28" s="196">
        <f t="shared" si="1"/>
        <v>80</v>
      </c>
      <c r="I28" s="196">
        <f t="shared" si="3"/>
        <v>628</v>
      </c>
      <c r="J28" s="196">
        <f t="shared" si="2"/>
        <v>3732</v>
      </c>
      <c r="K28" s="195">
        <f t="shared" si="2"/>
        <v>4360</v>
      </c>
      <c r="L28" s="193">
        <v>260</v>
      </c>
    </row>
    <row r="29" spans="1:12" ht="12.75">
      <c r="A29" s="192" t="s">
        <v>31</v>
      </c>
      <c r="B29" s="193">
        <v>2964</v>
      </c>
      <c r="C29" s="193">
        <v>2355</v>
      </c>
      <c r="D29" s="194">
        <v>48670</v>
      </c>
      <c r="E29" s="195">
        <f t="shared" si="0"/>
        <v>53989</v>
      </c>
      <c r="F29" s="193">
        <v>256</v>
      </c>
      <c r="G29" s="194">
        <v>1483</v>
      </c>
      <c r="H29" s="196">
        <f t="shared" si="1"/>
        <v>1739</v>
      </c>
      <c r="I29" s="196">
        <f t="shared" si="3"/>
        <v>5575</v>
      </c>
      <c r="J29" s="196">
        <f t="shared" si="2"/>
        <v>50153</v>
      </c>
      <c r="K29" s="195">
        <f t="shared" si="2"/>
        <v>55728</v>
      </c>
      <c r="L29" s="193">
        <v>7573</v>
      </c>
    </row>
    <row r="30" spans="1:12" ht="12.75">
      <c r="A30" s="192" t="s">
        <v>32</v>
      </c>
      <c r="B30" s="193">
        <v>4913</v>
      </c>
      <c r="C30" s="193">
        <v>31409</v>
      </c>
      <c r="D30" s="194">
        <v>314253</v>
      </c>
      <c r="E30" s="195">
        <f t="shared" si="0"/>
        <v>350575</v>
      </c>
      <c r="F30" s="193">
        <v>4418</v>
      </c>
      <c r="G30" s="194">
        <v>34292</v>
      </c>
      <c r="H30" s="196">
        <f t="shared" si="1"/>
        <v>38710</v>
      </c>
      <c r="I30" s="196">
        <f t="shared" si="3"/>
        <v>40740</v>
      </c>
      <c r="J30" s="196">
        <f t="shared" si="2"/>
        <v>348545</v>
      </c>
      <c r="K30" s="195">
        <f t="shared" si="2"/>
        <v>389285</v>
      </c>
      <c r="L30" s="193">
        <v>11909</v>
      </c>
    </row>
    <row r="31" spans="1:12" ht="12.75">
      <c r="A31" s="192" t="s">
        <v>33</v>
      </c>
      <c r="B31" s="193">
        <v>0</v>
      </c>
      <c r="C31" s="193">
        <v>0</v>
      </c>
      <c r="D31" s="194">
        <v>7</v>
      </c>
      <c r="E31" s="195">
        <f>SUM(B31:D31)</f>
        <v>7</v>
      </c>
      <c r="F31" s="193">
        <v>0</v>
      </c>
      <c r="G31" s="194">
        <v>0</v>
      </c>
      <c r="H31" s="196">
        <f t="shared" si="1"/>
        <v>0</v>
      </c>
      <c r="I31" s="196">
        <f>SUM(B31+C31+F31)</f>
        <v>0</v>
      </c>
      <c r="J31" s="196">
        <f t="shared" si="2"/>
        <v>7</v>
      </c>
      <c r="K31" s="195">
        <f t="shared" si="2"/>
        <v>7</v>
      </c>
      <c r="L31" s="193">
        <v>165</v>
      </c>
    </row>
    <row r="32" spans="1:12" ht="12.75">
      <c r="A32" s="192" t="s">
        <v>34</v>
      </c>
      <c r="B32" s="193">
        <v>0</v>
      </c>
      <c r="C32" s="193">
        <v>232</v>
      </c>
      <c r="D32" s="194">
        <v>1318</v>
      </c>
      <c r="E32" s="195">
        <f>SUM(B32:D32)</f>
        <v>1550</v>
      </c>
      <c r="F32" s="193">
        <v>63</v>
      </c>
      <c r="G32" s="194">
        <v>832</v>
      </c>
      <c r="H32" s="196">
        <f t="shared" si="1"/>
        <v>895</v>
      </c>
      <c r="I32" s="196">
        <f>SUM(B32+C32+F32)</f>
        <v>295</v>
      </c>
      <c r="J32" s="196">
        <f>SUM(D32+G32)</f>
        <v>2150</v>
      </c>
      <c r="K32" s="195">
        <f t="shared" si="2"/>
        <v>2445</v>
      </c>
      <c r="L32" s="193">
        <v>0</v>
      </c>
    </row>
    <row r="33" spans="1:12" ht="12.75">
      <c r="A33" s="192" t="s">
        <v>35</v>
      </c>
      <c r="B33" s="193">
        <v>9937</v>
      </c>
      <c r="C33" s="193">
        <v>0</v>
      </c>
      <c r="D33" s="194">
        <v>383023</v>
      </c>
      <c r="E33" s="195">
        <f t="shared" si="0"/>
        <v>392960</v>
      </c>
      <c r="F33" s="193">
        <v>2</v>
      </c>
      <c r="G33" s="194">
        <v>396</v>
      </c>
      <c r="H33" s="196">
        <f t="shared" si="1"/>
        <v>398</v>
      </c>
      <c r="I33" s="196">
        <f t="shared" si="3"/>
        <v>9939</v>
      </c>
      <c r="J33" s="196">
        <f t="shared" si="2"/>
        <v>383419</v>
      </c>
      <c r="K33" s="195">
        <f t="shared" si="2"/>
        <v>393358</v>
      </c>
      <c r="L33" s="193">
        <v>3861</v>
      </c>
    </row>
    <row r="34" spans="1:12" ht="12.75">
      <c r="A34" s="192" t="s">
        <v>36</v>
      </c>
      <c r="B34" s="193">
        <v>35840</v>
      </c>
      <c r="C34" s="193">
        <v>96475</v>
      </c>
      <c r="D34" s="194">
        <v>773818</v>
      </c>
      <c r="E34" s="195">
        <f t="shared" si="0"/>
        <v>906133</v>
      </c>
      <c r="F34" s="193">
        <v>19493</v>
      </c>
      <c r="G34" s="194">
        <v>558826</v>
      </c>
      <c r="H34" s="196">
        <f t="shared" si="1"/>
        <v>578319</v>
      </c>
      <c r="I34" s="196">
        <f t="shared" si="3"/>
        <v>151808</v>
      </c>
      <c r="J34" s="196">
        <f t="shared" si="2"/>
        <v>1332644</v>
      </c>
      <c r="K34" s="195">
        <f t="shared" si="2"/>
        <v>1484452</v>
      </c>
      <c r="L34" s="193">
        <v>291581</v>
      </c>
    </row>
    <row r="35" spans="1:12" ht="12.75">
      <c r="A35" s="192" t="s">
        <v>37</v>
      </c>
      <c r="B35" s="193">
        <v>1556</v>
      </c>
      <c r="C35" s="193">
        <v>40</v>
      </c>
      <c r="D35" s="194">
        <v>10857</v>
      </c>
      <c r="E35" s="195">
        <f t="shared" si="0"/>
        <v>12453</v>
      </c>
      <c r="F35" s="193">
        <v>119</v>
      </c>
      <c r="G35" s="194">
        <v>1396</v>
      </c>
      <c r="H35" s="196">
        <f t="shared" si="1"/>
        <v>1515</v>
      </c>
      <c r="I35" s="196">
        <f t="shared" si="3"/>
        <v>1715</v>
      </c>
      <c r="J35" s="196">
        <f t="shared" si="2"/>
        <v>12253</v>
      </c>
      <c r="K35" s="195">
        <f t="shared" si="2"/>
        <v>13968</v>
      </c>
      <c r="L35" s="193">
        <v>0</v>
      </c>
    </row>
    <row r="36" spans="1:12" ht="12.75">
      <c r="A36" s="192" t="s">
        <v>38</v>
      </c>
      <c r="B36" s="193">
        <v>19252</v>
      </c>
      <c r="C36" s="193">
        <v>11081</v>
      </c>
      <c r="D36" s="194">
        <v>220035</v>
      </c>
      <c r="E36" s="195">
        <f t="shared" si="0"/>
        <v>250368</v>
      </c>
      <c r="F36" s="193">
        <v>3034</v>
      </c>
      <c r="G36" s="194">
        <v>27133</v>
      </c>
      <c r="H36" s="196">
        <f t="shared" si="1"/>
        <v>30167</v>
      </c>
      <c r="I36" s="196">
        <f t="shared" si="3"/>
        <v>33367</v>
      </c>
      <c r="J36" s="196">
        <f t="shared" si="2"/>
        <v>247168</v>
      </c>
      <c r="K36" s="195">
        <f t="shared" si="2"/>
        <v>280535</v>
      </c>
      <c r="L36" s="193">
        <v>30287</v>
      </c>
    </row>
    <row r="37" spans="1:12" ht="12.75">
      <c r="A37" s="192" t="s">
        <v>39</v>
      </c>
      <c r="B37" s="193">
        <v>6032</v>
      </c>
      <c r="C37" s="193">
        <v>4693</v>
      </c>
      <c r="D37" s="194">
        <v>127829</v>
      </c>
      <c r="E37" s="195">
        <f t="shared" si="0"/>
        <v>138554</v>
      </c>
      <c r="F37" s="193">
        <v>8877</v>
      </c>
      <c r="G37" s="194">
        <v>69774</v>
      </c>
      <c r="H37" s="196">
        <f t="shared" si="1"/>
        <v>78651</v>
      </c>
      <c r="I37" s="196">
        <f t="shared" si="3"/>
        <v>19602</v>
      </c>
      <c r="J37" s="196">
        <f t="shared" si="2"/>
        <v>197603</v>
      </c>
      <c r="K37" s="195">
        <f t="shared" si="2"/>
        <v>217205</v>
      </c>
      <c r="L37" s="193">
        <v>9519</v>
      </c>
    </row>
    <row r="38" spans="1:12" ht="12.75">
      <c r="A38" s="192" t="s">
        <v>40</v>
      </c>
      <c r="B38" s="193">
        <v>181</v>
      </c>
      <c r="C38" s="193">
        <v>752</v>
      </c>
      <c r="D38" s="194">
        <v>7682</v>
      </c>
      <c r="E38" s="195">
        <f t="shared" si="0"/>
        <v>8615</v>
      </c>
      <c r="F38" s="193">
        <v>1493</v>
      </c>
      <c r="G38" s="194">
        <v>18281</v>
      </c>
      <c r="H38" s="196">
        <f t="shared" si="1"/>
        <v>19774</v>
      </c>
      <c r="I38" s="196">
        <f t="shared" si="3"/>
        <v>2426</v>
      </c>
      <c r="J38" s="196">
        <f t="shared" si="2"/>
        <v>25963</v>
      </c>
      <c r="K38" s="195">
        <f t="shared" si="2"/>
        <v>28389</v>
      </c>
      <c r="L38" s="193">
        <v>3554</v>
      </c>
    </row>
    <row r="39" spans="1:12" ht="12.75">
      <c r="A39" s="192" t="s">
        <v>41</v>
      </c>
      <c r="B39" s="193">
        <v>0</v>
      </c>
      <c r="C39" s="193">
        <v>540</v>
      </c>
      <c r="D39" s="194">
        <v>8413</v>
      </c>
      <c r="E39" s="195">
        <f t="shared" si="0"/>
        <v>8953</v>
      </c>
      <c r="F39" s="193">
        <v>2304</v>
      </c>
      <c r="G39" s="194">
        <v>20786</v>
      </c>
      <c r="H39" s="196">
        <f t="shared" si="1"/>
        <v>23090</v>
      </c>
      <c r="I39" s="196">
        <f t="shared" si="3"/>
        <v>2844</v>
      </c>
      <c r="J39" s="196">
        <f t="shared" si="2"/>
        <v>29199</v>
      </c>
      <c r="K39" s="195">
        <f t="shared" si="2"/>
        <v>32043</v>
      </c>
      <c r="L39" s="193">
        <v>1660</v>
      </c>
    </row>
    <row r="40" spans="1:12" ht="12.75">
      <c r="A40" s="192" t="s">
        <v>42</v>
      </c>
      <c r="B40" s="193">
        <v>14</v>
      </c>
      <c r="C40" s="193">
        <v>8456</v>
      </c>
      <c r="D40" s="194">
        <v>40361</v>
      </c>
      <c r="E40" s="195">
        <f t="shared" si="0"/>
        <v>48831</v>
      </c>
      <c r="F40" s="193">
        <v>2808</v>
      </c>
      <c r="G40" s="194">
        <v>18202</v>
      </c>
      <c r="H40" s="196">
        <f t="shared" si="1"/>
        <v>21010</v>
      </c>
      <c r="I40" s="196">
        <f t="shared" si="3"/>
        <v>11278</v>
      </c>
      <c r="J40" s="196">
        <f t="shared" si="2"/>
        <v>58563</v>
      </c>
      <c r="K40" s="195">
        <f t="shared" si="2"/>
        <v>69841</v>
      </c>
      <c r="L40" s="193">
        <v>6007</v>
      </c>
    </row>
    <row r="41" spans="1:12" ht="12.75">
      <c r="A41" s="192" t="s">
        <v>43</v>
      </c>
      <c r="B41" s="193">
        <v>11798</v>
      </c>
      <c r="C41" s="193">
        <v>55</v>
      </c>
      <c r="D41" s="194">
        <v>94588</v>
      </c>
      <c r="E41" s="195">
        <f t="shared" si="0"/>
        <v>106441</v>
      </c>
      <c r="F41" s="193">
        <v>172</v>
      </c>
      <c r="G41" s="194">
        <v>1599</v>
      </c>
      <c r="H41" s="196">
        <f t="shared" si="1"/>
        <v>1771</v>
      </c>
      <c r="I41" s="196">
        <f t="shared" si="3"/>
        <v>12025</v>
      </c>
      <c r="J41" s="196">
        <f t="shared" si="2"/>
        <v>96187</v>
      </c>
      <c r="K41" s="195">
        <f t="shared" si="2"/>
        <v>108212</v>
      </c>
      <c r="L41" s="193">
        <v>208</v>
      </c>
    </row>
    <row r="42" spans="1:12" ht="12.75">
      <c r="A42" s="192" t="s">
        <v>44</v>
      </c>
      <c r="B42" s="193">
        <v>4</v>
      </c>
      <c r="C42" s="193">
        <v>202</v>
      </c>
      <c r="D42" s="194">
        <v>2393</v>
      </c>
      <c r="E42" s="195">
        <f t="shared" si="0"/>
        <v>2599</v>
      </c>
      <c r="F42" s="193">
        <v>120</v>
      </c>
      <c r="G42" s="194">
        <v>1131</v>
      </c>
      <c r="H42" s="196">
        <f t="shared" si="1"/>
        <v>1251</v>
      </c>
      <c r="I42" s="196">
        <f t="shared" si="3"/>
        <v>326</v>
      </c>
      <c r="J42" s="196">
        <f t="shared" si="2"/>
        <v>3524</v>
      </c>
      <c r="K42" s="195">
        <f t="shared" si="2"/>
        <v>3850</v>
      </c>
      <c r="L42" s="193">
        <v>62</v>
      </c>
    </row>
    <row r="43" spans="1:12" ht="12.75">
      <c r="A43" s="192" t="s">
        <v>45</v>
      </c>
      <c r="B43" s="193">
        <v>6391</v>
      </c>
      <c r="C43" s="193">
        <v>1368</v>
      </c>
      <c r="D43" s="194">
        <v>72825</v>
      </c>
      <c r="E43" s="195">
        <f t="shared" si="0"/>
        <v>80584</v>
      </c>
      <c r="F43" s="193">
        <v>857</v>
      </c>
      <c r="G43" s="194">
        <v>2655</v>
      </c>
      <c r="H43" s="196">
        <f t="shared" si="1"/>
        <v>3512</v>
      </c>
      <c r="I43" s="196">
        <f t="shared" si="3"/>
        <v>8616</v>
      </c>
      <c r="J43" s="196">
        <f t="shared" si="2"/>
        <v>75480</v>
      </c>
      <c r="K43" s="195">
        <f t="shared" si="2"/>
        <v>84096</v>
      </c>
      <c r="L43" s="193">
        <v>204</v>
      </c>
    </row>
    <row r="44" spans="1:12" ht="12.75">
      <c r="A44" s="192" t="s">
        <v>46</v>
      </c>
      <c r="B44" s="193">
        <v>16321</v>
      </c>
      <c r="C44" s="193">
        <v>20444</v>
      </c>
      <c r="D44" s="194">
        <v>256793</v>
      </c>
      <c r="E44" s="195">
        <f t="shared" si="0"/>
        <v>293558</v>
      </c>
      <c r="F44" s="193">
        <v>4328</v>
      </c>
      <c r="G44" s="194">
        <v>28804</v>
      </c>
      <c r="H44" s="196">
        <f t="shared" si="1"/>
        <v>33132</v>
      </c>
      <c r="I44" s="196">
        <f t="shared" si="3"/>
        <v>41093</v>
      </c>
      <c r="J44" s="196">
        <f t="shared" si="2"/>
        <v>285597</v>
      </c>
      <c r="K44" s="195">
        <f t="shared" si="2"/>
        <v>326690</v>
      </c>
      <c r="L44" s="193">
        <v>18645</v>
      </c>
    </row>
    <row r="45" spans="1:12" ht="12.75">
      <c r="A45" s="192" t="s">
        <v>47</v>
      </c>
      <c r="B45" s="193">
        <v>34870</v>
      </c>
      <c r="C45" s="193">
        <v>1501</v>
      </c>
      <c r="D45" s="194">
        <v>376021</v>
      </c>
      <c r="E45" s="195">
        <f t="shared" si="0"/>
        <v>412392</v>
      </c>
      <c r="F45" s="193">
        <v>34194</v>
      </c>
      <c r="G45" s="194">
        <v>346658</v>
      </c>
      <c r="H45" s="196">
        <f t="shared" si="1"/>
        <v>380852</v>
      </c>
      <c r="I45" s="196">
        <f t="shared" si="3"/>
        <v>70565</v>
      </c>
      <c r="J45" s="196">
        <f t="shared" si="2"/>
        <v>722679</v>
      </c>
      <c r="K45" s="195">
        <f t="shared" si="2"/>
        <v>793244</v>
      </c>
      <c r="L45" s="193">
        <v>203400</v>
      </c>
    </row>
    <row r="46" spans="1:12" ht="12.75">
      <c r="A46" s="192" t="s">
        <v>48</v>
      </c>
      <c r="B46" s="193">
        <v>64</v>
      </c>
      <c r="C46" s="193">
        <v>286</v>
      </c>
      <c r="D46" s="194">
        <v>2094</v>
      </c>
      <c r="E46" s="195">
        <f t="shared" si="0"/>
        <v>2444</v>
      </c>
      <c r="F46" s="193">
        <v>4437</v>
      </c>
      <c r="G46" s="194">
        <v>45270</v>
      </c>
      <c r="H46" s="196">
        <f t="shared" si="1"/>
        <v>49707</v>
      </c>
      <c r="I46" s="196">
        <f t="shared" si="3"/>
        <v>4787</v>
      </c>
      <c r="J46" s="196">
        <f t="shared" si="2"/>
        <v>47364</v>
      </c>
      <c r="K46" s="195">
        <f t="shared" si="2"/>
        <v>52151</v>
      </c>
      <c r="L46" s="193">
        <v>84389</v>
      </c>
    </row>
    <row r="47" spans="1:12" ht="12.75">
      <c r="A47" s="192" t="s">
        <v>49</v>
      </c>
      <c r="B47" s="193">
        <v>0</v>
      </c>
      <c r="C47" s="193">
        <v>0</v>
      </c>
      <c r="D47" s="194">
        <v>0</v>
      </c>
      <c r="E47" s="195">
        <f t="shared" si="0"/>
        <v>0</v>
      </c>
      <c r="F47" s="193">
        <v>71</v>
      </c>
      <c r="G47" s="194">
        <v>733</v>
      </c>
      <c r="H47" s="196">
        <f t="shared" si="1"/>
        <v>804</v>
      </c>
      <c r="I47" s="196">
        <f t="shared" si="3"/>
        <v>71</v>
      </c>
      <c r="J47" s="196">
        <f t="shared" si="2"/>
        <v>733</v>
      </c>
      <c r="K47" s="195">
        <f t="shared" si="2"/>
        <v>804</v>
      </c>
      <c r="L47" s="193">
        <v>388</v>
      </c>
    </row>
    <row r="48" spans="1:12" ht="12.75">
      <c r="A48" s="192" t="s">
        <v>50</v>
      </c>
      <c r="B48" s="193">
        <v>32558</v>
      </c>
      <c r="C48" s="193">
        <v>5521</v>
      </c>
      <c r="D48" s="194">
        <v>304436</v>
      </c>
      <c r="E48" s="195">
        <f t="shared" si="0"/>
        <v>342515</v>
      </c>
      <c r="F48" s="193">
        <v>10957</v>
      </c>
      <c r="G48" s="194">
        <v>94287</v>
      </c>
      <c r="H48" s="196">
        <f t="shared" si="1"/>
        <v>105244</v>
      </c>
      <c r="I48" s="196">
        <f t="shared" si="3"/>
        <v>49036</v>
      </c>
      <c r="J48" s="196">
        <f t="shared" si="2"/>
        <v>398723</v>
      </c>
      <c r="K48" s="195">
        <f t="shared" si="2"/>
        <v>447759</v>
      </c>
      <c r="L48" s="193">
        <v>88727</v>
      </c>
    </row>
    <row r="49" spans="1:12" ht="12.75">
      <c r="A49" s="192" t="s">
        <v>51</v>
      </c>
      <c r="B49" s="193">
        <v>0</v>
      </c>
      <c r="C49" s="193">
        <v>24</v>
      </c>
      <c r="D49" s="194">
        <v>106</v>
      </c>
      <c r="E49" s="195">
        <f t="shared" si="0"/>
        <v>130</v>
      </c>
      <c r="F49" s="193">
        <v>1</v>
      </c>
      <c r="G49" s="194">
        <v>60</v>
      </c>
      <c r="H49" s="196">
        <f t="shared" si="1"/>
        <v>61</v>
      </c>
      <c r="I49" s="196">
        <f t="shared" si="3"/>
        <v>25</v>
      </c>
      <c r="J49" s="196">
        <f t="shared" si="2"/>
        <v>166</v>
      </c>
      <c r="K49" s="195">
        <f t="shared" si="2"/>
        <v>191</v>
      </c>
      <c r="L49" s="193">
        <v>0</v>
      </c>
    </row>
    <row r="50" spans="1:12" ht="12.75">
      <c r="A50" s="192" t="s">
        <v>52</v>
      </c>
      <c r="B50" s="193">
        <v>42404</v>
      </c>
      <c r="C50" s="193">
        <v>7412</v>
      </c>
      <c r="D50" s="194">
        <v>503950</v>
      </c>
      <c r="E50" s="195">
        <f t="shared" si="0"/>
        <v>553766</v>
      </c>
      <c r="F50" s="193">
        <v>2680</v>
      </c>
      <c r="G50" s="194">
        <v>24512</v>
      </c>
      <c r="H50" s="196">
        <f t="shared" si="1"/>
        <v>27192</v>
      </c>
      <c r="I50" s="196">
        <f t="shared" si="3"/>
        <v>52496</v>
      </c>
      <c r="J50" s="196">
        <f t="shared" si="2"/>
        <v>528462</v>
      </c>
      <c r="K50" s="195">
        <f t="shared" si="2"/>
        <v>580958</v>
      </c>
      <c r="L50" s="193">
        <v>1554</v>
      </c>
    </row>
    <row r="51" spans="1:12" ht="12.75">
      <c r="A51" s="192" t="s">
        <v>53</v>
      </c>
      <c r="B51" s="193">
        <v>435</v>
      </c>
      <c r="C51" s="193">
        <v>379</v>
      </c>
      <c r="D51" s="194">
        <v>28711</v>
      </c>
      <c r="E51" s="195">
        <f t="shared" si="0"/>
        <v>29525</v>
      </c>
      <c r="F51" s="193">
        <v>433</v>
      </c>
      <c r="G51" s="194">
        <v>12892</v>
      </c>
      <c r="H51" s="196">
        <f t="shared" si="1"/>
        <v>13325</v>
      </c>
      <c r="I51" s="196">
        <f t="shared" si="3"/>
        <v>1247</v>
      </c>
      <c r="J51" s="196">
        <f t="shared" si="2"/>
        <v>41603</v>
      </c>
      <c r="K51" s="195">
        <f t="shared" si="2"/>
        <v>42850</v>
      </c>
      <c r="L51" s="193">
        <v>652</v>
      </c>
    </row>
    <row r="52" spans="1:12" ht="12.75">
      <c r="A52" s="192" t="s">
        <v>54</v>
      </c>
      <c r="B52" s="193">
        <v>0</v>
      </c>
      <c r="C52" s="193">
        <v>0</v>
      </c>
      <c r="D52" s="194">
        <v>2942</v>
      </c>
      <c r="E52" s="195">
        <f t="shared" si="0"/>
        <v>2942</v>
      </c>
      <c r="F52" s="193">
        <v>0</v>
      </c>
      <c r="G52" s="194">
        <v>0</v>
      </c>
      <c r="H52" s="196">
        <f t="shared" si="1"/>
        <v>0</v>
      </c>
      <c r="I52" s="196">
        <f t="shared" si="3"/>
        <v>0</v>
      </c>
      <c r="J52" s="196">
        <f t="shared" si="2"/>
        <v>2942</v>
      </c>
      <c r="K52" s="195">
        <f t="shared" si="2"/>
        <v>2942</v>
      </c>
      <c r="L52" s="193">
        <v>0</v>
      </c>
    </row>
    <row r="53" spans="1:12" ht="12.75">
      <c r="A53" s="192" t="s">
        <v>55</v>
      </c>
      <c r="B53" s="193">
        <v>17</v>
      </c>
      <c r="C53" s="193">
        <v>0</v>
      </c>
      <c r="D53" s="194">
        <v>318</v>
      </c>
      <c r="E53" s="195">
        <f t="shared" si="0"/>
        <v>335</v>
      </c>
      <c r="F53" s="193">
        <v>102</v>
      </c>
      <c r="G53" s="194">
        <v>1115</v>
      </c>
      <c r="H53" s="196">
        <f t="shared" si="1"/>
        <v>1217</v>
      </c>
      <c r="I53" s="196">
        <f t="shared" si="3"/>
        <v>119</v>
      </c>
      <c r="J53" s="196">
        <f t="shared" si="2"/>
        <v>1433</v>
      </c>
      <c r="K53" s="195">
        <f t="shared" si="2"/>
        <v>1552</v>
      </c>
      <c r="L53" s="193">
        <v>3</v>
      </c>
    </row>
    <row r="54" spans="1:12" ht="12.75">
      <c r="A54" s="192" t="s">
        <v>56</v>
      </c>
      <c r="B54" s="193">
        <v>66730</v>
      </c>
      <c r="C54" s="193">
        <v>79239</v>
      </c>
      <c r="D54" s="194">
        <v>1291685</v>
      </c>
      <c r="E54" s="195">
        <f t="shared" si="0"/>
        <v>1437654</v>
      </c>
      <c r="F54" s="193">
        <v>29297</v>
      </c>
      <c r="G54" s="194">
        <v>273761</v>
      </c>
      <c r="H54" s="196">
        <f t="shared" si="1"/>
        <v>303058</v>
      </c>
      <c r="I54" s="196">
        <f t="shared" si="3"/>
        <v>175266</v>
      </c>
      <c r="J54" s="196">
        <f t="shared" si="2"/>
        <v>1565446</v>
      </c>
      <c r="K54" s="195">
        <f t="shared" si="2"/>
        <v>1740712</v>
      </c>
      <c r="L54" s="193">
        <v>152288</v>
      </c>
    </row>
    <row r="55" spans="1:12" ht="12.75">
      <c r="A55" s="192" t="s">
        <v>57</v>
      </c>
      <c r="B55" s="193">
        <v>1025</v>
      </c>
      <c r="C55" s="193">
        <v>522</v>
      </c>
      <c r="D55" s="194">
        <v>24031</v>
      </c>
      <c r="E55" s="195">
        <f t="shared" si="0"/>
        <v>25578</v>
      </c>
      <c r="F55" s="193">
        <v>1754</v>
      </c>
      <c r="G55" s="194">
        <v>18838</v>
      </c>
      <c r="H55" s="196">
        <f t="shared" si="1"/>
        <v>20592</v>
      </c>
      <c r="I55" s="196">
        <f t="shared" si="3"/>
        <v>3301</v>
      </c>
      <c r="J55" s="196">
        <f t="shared" si="2"/>
        <v>42869</v>
      </c>
      <c r="K55" s="195">
        <f t="shared" si="2"/>
        <v>46170</v>
      </c>
      <c r="L55" s="193">
        <v>24302</v>
      </c>
    </row>
    <row r="56" spans="1:12" ht="12.75">
      <c r="A56" s="192" t="s">
        <v>58</v>
      </c>
      <c r="B56" s="193">
        <v>8822</v>
      </c>
      <c r="C56" s="193">
        <v>26294</v>
      </c>
      <c r="D56" s="194">
        <v>292637</v>
      </c>
      <c r="E56" s="195">
        <f t="shared" si="0"/>
        <v>327753</v>
      </c>
      <c r="F56" s="193">
        <v>2053</v>
      </c>
      <c r="G56" s="194">
        <v>27630</v>
      </c>
      <c r="H56" s="196">
        <f t="shared" si="1"/>
        <v>29683</v>
      </c>
      <c r="I56" s="196">
        <f t="shared" si="3"/>
        <v>37169</v>
      </c>
      <c r="J56" s="196">
        <f t="shared" si="2"/>
        <v>320267</v>
      </c>
      <c r="K56" s="195">
        <f t="shared" si="2"/>
        <v>357436</v>
      </c>
      <c r="L56" s="193">
        <v>6998</v>
      </c>
    </row>
    <row r="57" spans="1:12" ht="12.75">
      <c r="A57" s="192" t="s">
        <v>59</v>
      </c>
      <c r="B57" s="193">
        <v>397777</v>
      </c>
      <c r="C57" s="193">
        <v>2693</v>
      </c>
      <c r="D57" s="194">
        <v>3608754</v>
      </c>
      <c r="E57" s="195">
        <f t="shared" si="0"/>
        <v>4009224</v>
      </c>
      <c r="F57" s="193">
        <v>45622</v>
      </c>
      <c r="G57" s="194">
        <v>409696</v>
      </c>
      <c r="H57" s="196">
        <f t="shared" si="1"/>
        <v>455318</v>
      </c>
      <c r="I57" s="196">
        <f t="shared" si="3"/>
        <v>446092</v>
      </c>
      <c r="J57" s="196">
        <f t="shared" si="2"/>
        <v>4018450</v>
      </c>
      <c r="K57" s="195">
        <f t="shared" si="2"/>
        <v>4464542</v>
      </c>
      <c r="L57" s="193">
        <v>3300920</v>
      </c>
    </row>
    <row r="58" spans="1:12" ht="12.75">
      <c r="A58" s="192" t="s">
        <v>60</v>
      </c>
      <c r="B58" s="193">
        <v>51974</v>
      </c>
      <c r="C58" s="193">
        <v>167184</v>
      </c>
      <c r="D58" s="194">
        <v>1924269</v>
      </c>
      <c r="E58" s="195">
        <f t="shared" si="0"/>
        <v>2143427</v>
      </c>
      <c r="F58" s="193">
        <v>27548</v>
      </c>
      <c r="G58" s="194">
        <v>328700</v>
      </c>
      <c r="H58" s="196">
        <f t="shared" si="1"/>
        <v>356248</v>
      </c>
      <c r="I58" s="196">
        <f t="shared" si="3"/>
        <v>246706</v>
      </c>
      <c r="J58" s="196">
        <f t="shared" si="2"/>
        <v>2252969</v>
      </c>
      <c r="K58" s="195">
        <f t="shared" si="2"/>
        <v>2499675</v>
      </c>
      <c r="L58" s="193">
        <v>922932</v>
      </c>
    </row>
    <row r="59" spans="1:12" ht="12.75">
      <c r="A59" s="192" t="s">
        <v>61</v>
      </c>
      <c r="B59" s="193">
        <v>246</v>
      </c>
      <c r="C59" s="193">
        <v>474</v>
      </c>
      <c r="D59" s="194">
        <v>6114</v>
      </c>
      <c r="E59" s="195">
        <f t="shared" si="0"/>
        <v>6834</v>
      </c>
      <c r="F59" s="193">
        <v>133</v>
      </c>
      <c r="G59" s="194">
        <v>1389</v>
      </c>
      <c r="H59" s="196">
        <f t="shared" si="1"/>
        <v>1522</v>
      </c>
      <c r="I59" s="196">
        <f t="shared" si="3"/>
        <v>853</v>
      </c>
      <c r="J59" s="196">
        <f t="shared" si="2"/>
        <v>7503</v>
      </c>
      <c r="K59" s="195">
        <f t="shared" si="2"/>
        <v>8356</v>
      </c>
      <c r="L59" s="193">
        <v>1496</v>
      </c>
    </row>
    <row r="60" spans="1:12" ht="12.75">
      <c r="A60" s="192" t="s">
        <v>62</v>
      </c>
      <c r="B60" s="193">
        <v>1910</v>
      </c>
      <c r="C60" s="193">
        <v>26</v>
      </c>
      <c r="D60" s="194">
        <v>11364</v>
      </c>
      <c r="E60" s="195">
        <f t="shared" si="0"/>
        <v>13300</v>
      </c>
      <c r="F60" s="193">
        <v>161</v>
      </c>
      <c r="G60" s="194">
        <v>1931</v>
      </c>
      <c r="H60" s="196">
        <f t="shared" si="1"/>
        <v>2092</v>
      </c>
      <c r="I60" s="196">
        <f t="shared" si="3"/>
        <v>2097</v>
      </c>
      <c r="J60" s="196">
        <f t="shared" si="2"/>
        <v>13295</v>
      </c>
      <c r="K60" s="195">
        <f t="shared" si="2"/>
        <v>15392</v>
      </c>
      <c r="L60" s="193">
        <v>226</v>
      </c>
    </row>
    <row r="61" spans="1:12" ht="12.75">
      <c r="A61" s="192" t="s">
        <v>63</v>
      </c>
      <c r="B61" s="193">
        <v>38273</v>
      </c>
      <c r="C61" s="193">
        <v>118</v>
      </c>
      <c r="D61" s="194">
        <v>341575</v>
      </c>
      <c r="E61" s="195">
        <f t="shared" si="0"/>
        <v>379966</v>
      </c>
      <c r="F61" s="193">
        <v>344</v>
      </c>
      <c r="G61" s="194">
        <v>5327</v>
      </c>
      <c r="H61" s="196">
        <f t="shared" si="1"/>
        <v>5671</v>
      </c>
      <c r="I61" s="196">
        <f t="shared" si="3"/>
        <v>38735</v>
      </c>
      <c r="J61" s="196">
        <f t="shared" si="2"/>
        <v>346902</v>
      </c>
      <c r="K61" s="195">
        <f t="shared" si="2"/>
        <v>385637</v>
      </c>
      <c r="L61" s="193">
        <v>1240</v>
      </c>
    </row>
    <row r="62" spans="1:12" ht="12.75">
      <c r="A62" s="192" t="s">
        <v>64</v>
      </c>
      <c r="B62" s="193">
        <v>170</v>
      </c>
      <c r="C62" s="193">
        <v>80</v>
      </c>
      <c r="D62" s="194">
        <v>3393</v>
      </c>
      <c r="E62" s="195">
        <f t="shared" si="0"/>
        <v>3643</v>
      </c>
      <c r="F62" s="193">
        <v>1966</v>
      </c>
      <c r="G62" s="194">
        <v>12099</v>
      </c>
      <c r="H62" s="196">
        <f t="shared" si="1"/>
        <v>14065</v>
      </c>
      <c r="I62" s="196">
        <f t="shared" si="3"/>
        <v>2216</v>
      </c>
      <c r="J62" s="196">
        <f t="shared" si="2"/>
        <v>15492</v>
      </c>
      <c r="K62" s="195">
        <f t="shared" si="2"/>
        <v>17708</v>
      </c>
      <c r="L62" s="193">
        <v>29</v>
      </c>
    </row>
    <row r="63" spans="1:12" ht="12.75">
      <c r="A63" s="192" t="s">
        <v>65</v>
      </c>
      <c r="B63" s="193">
        <v>4983</v>
      </c>
      <c r="C63" s="193">
        <v>163</v>
      </c>
      <c r="D63" s="194">
        <v>47039</v>
      </c>
      <c r="E63" s="195">
        <f t="shared" si="0"/>
        <v>52185</v>
      </c>
      <c r="F63" s="193">
        <v>1503</v>
      </c>
      <c r="G63" s="194">
        <v>18382</v>
      </c>
      <c r="H63" s="196">
        <f t="shared" si="1"/>
        <v>19885</v>
      </c>
      <c r="I63" s="196">
        <f t="shared" si="3"/>
        <v>6649</v>
      </c>
      <c r="J63" s="196">
        <f t="shared" si="2"/>
        <v>65421</v>
      </c>
      <c r="K63" s="195">
        <f t="shared" si="2"/>
        <v>72070</v>
      </c>
      <c r="L63" s="193">
        <v>4142</v>
      </c>
    </row>
    <row r="64" spans="1:12" ht="12.75">
      <c r="A64" s="192" t="s">
        <v>66</v>
      </c>
      <c r="B64" s="193">
        <v>2319</v>
      </c>
      <c r="C64" s="193">
        <v>2068</v>
      </c>
      <c r="D64" s="194">
        <v>26385</v>
      </c>
      <c r="E64" s="195">
        <f>SUM(B64:D64)</f>
        <v>30772</v>
      </c>
      <c r="F64" s="193">
        <v>495</v>
      </c>
      <c r="G64" s="194">
        <v>5438</v>
      </c>
      <c r="H64" s="196">
        <f t="shared" si="1"/>
        <v>5933</v>
      </c>
      <c r="I64" s="196">
        <f t="shared" si="3"/>
        <v>4882</v>
      </c>
      <c r="J64" s="196">
        <f t="shared" si="2"/>
        <v>31823</v>
      </c>
      <c r="K64" s="195">
        <f t="shared" si="2"/>
        <v>36705</v>
      </c>
      <c r="L64" s="193">
        <v>2534</v>
      </c>
    </row>
    <row r="65" spans="1:12" ht="12.75">
      <c r="A65" s="192" t="s">
        <v>67</v>
      </c>
      <c r="B65" s="193">
        <v>10616</v>
      </c>
      <c r="C65" s="193">
        <v>605</v>
      </c>
      <c r="D65" s="194">
        <v>125894</v>
      </c>
      <c r="E65" s="195">
        <f t="shared" si="0"/>
        <v>137115</v>
      </c>
      <c r="F65" s="193">
        <v>2017</v>
      </c>
      <c r="G65" s="194">
        <v>44628</v>
      </c>
      <c r="H65" s="196">
        <f t="shared" si="1"/>
        <v>46645</v>
      </c>
      <c r="I65" s="196">
        <f t="shared" si="3"/>
        <v>13238</v>
      </c>
      <c r="J65" s="196">
        <f t="shared" si="2"/>
        <v>170522</v>
      </c>
      <c r="K65" s="195">
        <f t="shared" si="2"/>
        <v>183760</v>
      </c>
      <c r="L65" s="193">
        <v>38389</v>
      </c>
    </row>
    <row r="66" spans="1:12" ht="12.75">
      <c r="A66" s="192" t="s">
        <v>68</v>
      </c>
      <c r="B66" s="193">
        <v>3525</v>
      </c>
      <c r="C66" s="193">
        <v>1188</v>
      </c>
      <c r="D66" s="194">
        <v>36765</v>
      </c>
      <c r="E66" s="195">
        <f t="shared" si="0"/>
        <v>41478</v>
      </c>
      <c r="F66" s="193">
        <v>2494</v>
      </c>
      <c r="G66" s="194">
        <v>29654</v>
      </c>
      <c r="H66" s="196">
        <f t="shared" si="1"/>
        <v>32148</v>
      </c>
      <c r="I66" s="196">
        <f t="shared" si="3"/>
        <v>7207</v>
      </c>
      <c r="J66" s="196">
        <f t="shared" si="2"/>
        <v>66419</v>
      </c>
      <c r="K66" s="195">
        <f t="shared" si="2"/>
        <v>73626</v>
      </c>
      <c r="L66" s="193">
        <v>3801</v>
      </c>
    </row>
    <row r="67" spans="1:12" ht="12.75">
      <c r="A67" s="192" t="s">
        <v>69</v>
      </c>
      <c r="B67" s="193">
        <v>7</v>
      </c>
      <c r="C67" s="193">
        <v>143</v>
      </c>
      <c r="D67" s="194">
        <v>1780</v>
      </c>
      <c r="E67" s="195">
        <f t="shared" si="0"/>
        <v>1930</v>
      </c>
      <c r="F67" s="193">
        <v>329</v>
      </c>
      <c r="G67" s="194">
        <v>4008</v>
      </c>
      <c r="H67" s="196">
        <f t="shared" si="1"/>
        <v>4337</v>
      </c>
      <c r="I67" s="196">
        <f t="shared" si="3"/>
        <v>479</v>
      </c>
      <c r="J67" s="196">
        <f t="shared" si="2"/>
        <v>5788</v>
      </c>
      <c r="K67" s="195">
        <f t="shared" si="2"/>
        <v>6267</v>
      </c>
      <c r="L67" s="193">
        <v>1396</v>
      </c>
    </row>
    <row r="68" spans="1:12" ht="12.75">
      <c r="A68" s="192" t="s">
        <v>70</v>
      </c>
      <c r="B68" s="193">
        <v>31651</v>
      </c>
      <c r="C68" s="193">
        <v>20101</v>
      </c>
      <c r="D68" s="194">
        <v>425893</v>
      </c>
      <c r="E68" s="195">
        <f t="shared" si="0"/>
        <v>477645</v>
      </c>
      <c r="F68" s="193">
        <v>110166</v>
      </c>
      <c r="G68" s="194">
        <v>568848</v>
      </c>
      <c r="H68" s="196">
        <f t="shared" si="1"/>
        <v>679014</v>
      </c>
      <c r="I68" s="196">
        <f t="shared" si="3"/>
        <v>161918</v>
      </c>
      <c r="J68" s="196">
        <f t="shared" si="2"/>
        <v>994741</v>
      </c>
      <c r="K68" s="195">
        <f t="shared" si="2"/>
        <v>1156659</v>
      </c>
      <c r="L68" s="193">
        <v>42560</v>
      </c>
    </row>
    <row r="69" spans="1:12" ht="12.75">
      <c r="A69" s="192" t="s">
        <v>71</v>
      </c>
      <c r="B69" s="193">
        <v>920</v>
      </c>
      <c r="C69" s="193">
        <v>6</v>
      </c>
      <c r="D69" s="194">
        <v>7164</v>
      </c>
      <c r="E69" s="195">
        <f t="shared" si="0"/>
        <v>8090</v>
      </c>
      <c r="F69" s="193">
        <v>3177</v>
      </c>
      <c r="G69" s="194">
        <v>19908</v>
      </c>
      <c r="H69" s="196">
        <f t="shared" si="1"/>
        <v>23085</v>
      </c>
      <c r="I69" s="196">
        <f t="shared" si="3"/>
        <v>4103</v>
      </c>
      <c r="J69" s="196">
        <f t="shared" si="2"/>
        <v>27072</v>
      </c>
      <c r="K69" s="195">
        <f t="shared" si="2"/>
        <v>31175</v>
      </c>
      <c r="L69" s="193">
        <v>5746</v>
      </c>
    </row>
    <row r="70" spans="1:12" ht="12.75">
      <c r="A70" s="192" t="s">
        <v>72</v>
      </c>
      <c r="B70" s="193">
        <v>5536</v>
      </c>
      <c r="C70" s="193">
        <v>2788</v>
      </c>
      <c r="D70" s="194">
        <v>76425</v>
      </c>
      <c r="E70" s="195">
        <f t="shared" si="0"/>
        <v>84749</v>
      </c>
      <c r="F70" s="193">
        <v>1817</v>
      </c>
      <c r="G70" s="194">
        <v>11560</v>
      </c>
      <c r="H70" s="196">
        <f t="shared" si="1"/>
        <v>13377</v>
      </c>
      <c r="I70" s="196">
        <f t="shared" si="3"/>
        <v>10141</v>
      </c>
      <c r="J70" s="196">
        <f t="shared" si="2"/>
        <v>87985</v>
      </c>
      <c r="K70" s="195">
        <f t="shared" si="2"/>
        <v>98126</v>
      </c>
      <c r="L70" s="193">
        <v>24224</v>
      </c>
    </row>
    <row r="71" spans="1:12" ht="12.75">
      <c r="A71" s="192" t="s">
        <v>73</v>
      </c>
      <c r="B71" s="193">
        <v>15056</v>
      </c>
      <c r="C71" s="193">
        <v>1510</v>
      </c>
      <c r="D71" s="194">
        <v>123865</v>
      </c>
      <c r="E71" s="195">
        <f t="shared" si="0"/>
        <v>140431</v>
      </c>
      <c r="F71" s="193">
        <v>1029</v>
      </c>
      <c r="G71" s="194">
        <v>14268</v>
      </c>
      <c r="H71" s="196">
        <f t="shared" si="1"/>
        <v>15297</v>
      </c>
      <c r="I71" s="196">
        <f t="shared" si="3"/>
        <v>17595</v>
      </c>
      <c r="J71" s="196">
        <f t="shared" si="2"/>
        <v>138133</v>
      </c>
      <c r="K71" s="195">
        <f t="shared" si="2"/>
        <v>155728</v>
      </c>
      <c r="L71" s="193">
        <v>643</v>
      </c>
    </row>
    <row r="72" spans="1:12" ht="12.75">
      <c r="A72" s="192" t="s">
        <v>74</v>
      </c>
      <c r="B72" s="193">
        <v>0</v>
      </c>
      <c r="C72" s="193">
        <v>49</v>
      </c>
      <c r="D72" s="194">
        <v>336</v>
      </c>
      <c r="E72" s="195">
        <f t="shared" si="0"/>
        <v>385</v>
      </c>
      <c r="F72" s="193">
        <v>130</v>
      </c>
      <c r="G72" s="194">
        <v>1051</v>
      </c>
      <c r="H72" s="196">
        <f t="shared" si="1"/>
        <v>1181</v>
      </c>
      <c r="I72" s="196">
        <f t="shared" si="3"/>
        <v>179</v>
      </c>
      <c r="J72" s="196">
        <f t="shared" si="2"/>
        <v>1387</v>
      </c>
      <c r="K72" s="195">
        <f t="shared" si="2"/>
        <v>1566</v>
      </c>
      <c r="L72" s="193">
        <v>0</v>
      </c>
    </row>
    <row r="73" spans="1:12" ht="12.75">
      <c r="A73" s="192" t="s">
        <v>75</v>
      </c>
      <c r="B73" s="193">
        <v>69202</v>
      </c>
      <c r="C73" s="193">
        <v>2540</v>
      </c>
      <c r="D73" s="194">
        <v>670807</v>
      </c>
      <c r="E73" s="195">
        <f t="shared" si="0"/>
        <v>742549</v>
      </c>
      <c r="F73" s="193">
        <v>5905</v>
      </c>
      <c r="G73" s="194">
        <v>88442</v>
      </c>
      <c r="H73" s="196">
        <f t="shared" si="1"/>
        <v>94347</v>
      </c>
      <c r="I73" s="196">
        <f t="shared" si="3"/>
        <v>77647</v>
      </c>
      <c r="J73" s="196">
        <f t="shared" si="2"/>
        <v>759249</v>
      </c>
      <c r="K73" s="195">
        <f t="shared" si="2"/>
        <v>836896</v>
      </c>
      <c r="L73" s="193">
        <v>35185</v>
      </c>
    </row>
    <row r="74" spans="1:12" ht="12.75">
      <c r="A74" s="192" t="s">
        <v>76</v>
      </c>
      <c r="B74" s="193">
        <v>0</v>
      </c>
      <c r="C74" s="193">
        <v>0</v>
      </c>
      <c r="D74" s="194">
        <v>0</v>
      </c>
      <c r="E74" s="195">
        <f t="shared" si="0"/>
        <v>0</v>
      </c>
      <c r="F74" s="193">
        <v>0</v>
      </c>
      <c r="G74" s="194">
        <v>0</v>
      </c>
      <c r="H74" s="196">
        <f t="shared" si="1"/>
        <v>0</v>
      </c>
      <c r="I74" s="196">
        <f t="shared" si="3"/>
        <v>0</v>
      </c>
      <c r="J74" s="196">
        <f t="shared" si="2"/>
        <v>0</v>
      </c>
      <c r="K74" s="195">
        <f t="shared" si="2"/>
        <v>0</v>
      </c>
      <c r="L74" s="193">
        <v>0</v>
      </c>
    </row>
    <row r="75" spans="1:12" ht="12.75">
      <c r="A75" s="192" t="s">
        <v>77</v>
      </c>
      <c r="B75" s="193">
        <v>100891</v>
      </c>
      <c r="C75" s="193">
        <v>0</v>
      </c>
      <c r="D75" s="194">
        <v>1149397</v>
      </c>
      <c r="E75" s="195">
        <f t="shared" si="0"/>
        <v>1250288</v>
      </c>
      <c r="F75" s="193">
        <v>168</v>
      </c>
      <c r="G75" s="194">
        <v>669</v>
      </c>
      <c r="H75" s="196">
        <f t="shared" si="1"/>
        <v>837</v>
      </c>
      <c r="I75" s="196">
        <f t="shared" si="3"/>
        <v>101059</v>
      </c>
      <c r="J75" s="196">
        <f t="shared" si="2"/>
        <v>1150066</v>
      </c>
      <c r="K75" s="195">
        <f t="shared" si="2"/>
        <v>1251125</v>
      </c>
      <c r="L75" s="193">
        <v>185378</v>
      </c>
    </row>
    <row r="76" spans="1:12" ht="12.75">
      <c r="A76" s="192" t="s">
        <v>78</v>
      </c>
      <c r="B76" s="193">
        <v>107</v>
      </c>
      <c r="C76" s="193">
        <v>169</v>
      </c>
      <c r="D76" s="194">
        <v>2263</v>
      </c>
      <c r="E76" s="195">
        <f t="shared" si="0"/>
        <v>2539</v>
      </c>
      <c r="F76" s="193">
        <v>3</v>
      </c>
      <c r="G76" s="194">
        <v>49</v>
      </c>
      <c r="H76" s="196">
        <f t="shared" si="1"/>
        <v>52</v>
      </c>
      <c r="I76" s="196">
        <f t="shared" si="3"/>
        <v>279</v>
      </c>
      <c r="J76" s="196">
        <f t="shared" si="2"/>
        <v>2312</v>
      </c>
      <c r="K76" s="195">
        <f t="shared" si="2"/>
        <v>2591</v>
      </c>
      <c r="L76" s="193">
        <v>0</v>
      </c>
    </row>
    <row r="77" spans="1:12" ht="12.75">
      <c r="A77" s="192" t="s">
        <v>79</v>
      </c>
      <c r="B77" s="193">
        <v>23</v>
      </c>
      <c r="C77" s="193">
        <v>0</v>
      </c>
      <c r="D77" s="194">
        <v>1165</v>
      </c>
      <c r="E77" s="195">
        <f t="shared" si="0"/>
        <v>1188</v>
      </c>
      <c r="F77" s="193">
        <v>27</v>
      </c>
      <c r="G77" s="194">
        <v>128</v>
      </c>
      <c r="H77" s="196">
        <f t="shared" si="1"/>
        <v>155</v>
      </c>
      <c r="I77" s="196">
        <f t="shared" si="3"/>
        <v>50</v>
      </c>
      <c r="J77" s="196">
        <f t="shared" si="2"/>
        <v>1293</v>
      </c>
      <c r="K77" s="195">
        <f t="shared" si="2"/>
        <v>1343</v>
      </c>
      <c r="L77" s="193">
        <v>80</v>
      </c>
    </row>
    <row r="78" spans="1:12" ht="12.75">
      <c r="A78" s="192" t="s">
        <v>80</v>
      </c>
      <c r="B78" s="193">
        <v>200</v>
      </c>
      <c r="C78" s="193">
        <v>0</v>
      </c>
      <c r="D78" s="194">
        <v>4391</v>
      </c>
      <c r="E78" s="195">
        <f t="shared" si="0"/>
        <v>4591</v>
      </c>
      <c r="F78" s="193">
        <v>861</v>
      </c>
      <c r="G78" s="194">
        <v>6527</v>
      </c>
      <c r="H78" s="196">
        <f t="shared" si="1"/>
        <v>7388</v>
      </c>
      <c r="I78" s="196">
        <f t="shared" si="3"/>
        <v>1061</v>
      </c>
      <c r="J78" s="196">
        <f t="shared" si="2"/>
        <v>10918</v>
      </c>
      <c r="K78" s="195">
        <f t="shared" si="2"/>
        <v>11979</v>
      </c>
      <c r="L78" s="193">
        <v>17</v>
      </c>
    </row>
    <row r="79" spans="1:12" ht="12.75">
      <c r="A79" s="192" t="s">
        <v>81</v>
      </c>
      <c r="B79" s="193">
        <v>0</v>
      </c>
      <c r="C79" s="193">
        <v>154</v>
      </c>
      <c r="D79" s="194">
        <v>1359</v>
      </c>
      <c r="E79" s="195">
        <f t="shared" si="0"/>
        <v>1513</v>
      </c>
      <c r="F79" s="193">
        <v>57</v>
      </c>
      <c r="G79" s="194">
        <v>757</v>
      </c>
      <c r="H79" s="196">
        <f t="shared" si="1"/>
        <v>814</v>
      </c>
      <c r="I79" s="196">
        <f t="shared" si="3"/>
        <v>211</v>
      </c>
      <c r="J79" s="196">
        <f t="shared" si="2"/>
        <v>2116</v>
      </c>
      <c r="K79" s="195">
        <f t="shared" si="2"/>
        <v>2327</v>
      </c>
      <c r="L79" s="193">
        <v>0</v>
      </c>
    </row>
    <row r="80" spans="1:12" ht="12.75">
      <c r="A80" s="192" t="s">
        <v>82</v>
      </c>
      <c r="B80" s="193">
        <v>0</v>
      </c>
      <c r="C80" s="193">
        <v>0</v>
      </c>
      <c r="D80" s="194">
        <v>0</v>
      </c>
      <c r="E80" s="195">
        <f t="shared" si="0"/>
        <v>0</v>
      </c>
      <c r="F80" s="193">
        <v>1</v>
      </c>
      <c r="G80" s="194">
        <v>261</v>
      </c>
      <c r="H80" s="196">
        <f t="shared" si="1"/>
        <v>262</v>
      </c>
      <c r="I80" s="196">
        <f t="shared" si="3"/>
        <v>1</v>
      </c>
      <c r="J80" s="196">
        <f t="shared" si="2"/>
        <v>261</v>
      </c>
      <c r="K80" s="195">
        <f t="shared" si="2"/>
        <v>262</v>
      </c>
      <c r="L80" s="193">
        <v>0</v>
      </c>
    </row>
    <row r="81" spans="1:12" ht="12.75">
      <c r="A81" s="192" t="s">
        <v>83</v>
      </c>
      <c r="B81" s="193">
        <v>401</v>
      </c>
      <c r="C81" s="193">
        <v>3378</v>
      </c>
      <c r="D81" s="194">
        <v>31552</v>
      </c>
      <c r="E81" s="195">
        <f t="shared" si="0"/>
        <v>35331</v>
      </c>
      <c r="F81" s="193">
        <v>1019</v>
      </c>
      <c r="G81" s="194">
        <v>13067</v>
      </c>
      <c r="H81" s="196">
        <f t="shared" si="1"/>
        <v>14086</v>
      </c>
      <c r="I81" s="196">
        <f t="shared" si="3"/>
        <v>4798</v>
      </c>
      <c r="J81" s="196">
        <f t="shared" si="2"/>
        <v>44619</v>
      </c>
      <c r="K81" s="195">
        <f t="shared" si="2"/>
        <v>49417</v>
      </c>
      <c r="L81" s="193">
        <v>642</v>
      </c>
    </row>
    <row r="82" spans="1:12" ht="12.75">
      <c r="A82" s="192" t="s">
        <v>84</v>
      </c>
      <c r="B82" s="193">
        <v>5096</v>
      </c>
      <c r="C82" s="193">
        <v>568</v>
      </c>
      <c r="D82" s="194">
        <v>47043</v>
      </c>
      <c r="E82" s="195">
        <f t="shared" si="0"/>
        <v>52707</v>
      </c>
      <c r="F82" s="193">
        <v>580</v>
      </c>
      <c r="G82" s="194">
        <v>7486</v>
      </c>
      <c r="H82" s="196">
        <f t="shared" si="1"/>
        <v>8066</v>
      </c>
      <c r="I82" s="196">
        <f t="shared" si="3"/>
        <v>6244</v>
      </c>
      <c r="J82" s="196">
        <f t="shared" si="2"/>
        <v>54529</v>
      </c>
      <c r="K82" s="195">
        <f t="shared" si="2"/>
        <v>60773</v>
      </c>
      <c r="L82" s="193">
        <v>413</v>
      </c>
    </row>
    <row r="83" spans="1:12" ht="12.75">
      <c r="A83" s="192" t="s">
        <v>85</v>
      </c>
      <c r="B83" s="193">
        <v>2510</v>
      </c>
      <c r="C83" s="193">
        <v>962</v>
      </c>
      <c r="D83" s="194">
        <v>23269</v>
      </c>
      <c r="E83" s="195">
        <f t="shared" si="0"/>
        <v>26741</v>
      </c>
      <c r="F83" s="193">
        <v>542</v>
      </c>
      <c r="G83" s="194">
        <v>15060</v>
      </c>
      <c r="H83" s="196">
        <f t="shared" si="1"/>
        <v>15602</v>
      </c>
      <c r="I83" s="196">
        <f t="shared" si="3"/>
        <v>4014</v>
      </c>
      <c r="J83" s="196">
        <f t="shared" si="2"/>
        <v>38329</v>
      </c>
      <c r="K83" s="195">
        <f t="shared" si="2"/>
        <v>42343</v>
      </c>
      <c r="L83" s="193">
        <v>9393</v>
      </c>
    </row>
    <row r="84" spans="1:12" ht="12.75">
      <c r="A84" s="192" t="s">
        <v>86</v>
      </c>
      <c r="B84" s="193">
        <v>0</v>
      </c>
      <c r="C84" s="193">
        <v>0</v>
      </c>
      <c r="D84" s="194">
        <v>93</v>
      </c>
      <c r="E84" s="195">
        <f t="shared" si="0"/>
        <v>93</v>
      </c>
      <c r="F84" s="193">
        <v>424</v>
      </c>
      <c r="G84" s="194">
        <v>4763</v>
      </c>
      <c r="H84" s="196">
        <f t="shared" si="1"/>
        <v>5187</v>
      </c>
      <c r="I84" s="196">
        <f t="shared" si="3"/>
        <v>424</v>
      </c>
      <c r="J84" s="196">
        <f t="shared" si="2"/>
        <v>4856</v>
      </c>
      <c r="K84" s="195">
        <f t="shared" si="2"/>
        <v>5280</v>
      </c>
      <c r="L84" s="193">
        <v>402</v>
      </c>
    </row>
    <row r="85" spans="1:12" ht="12.75">
      <c r="A85" s="192" t="s">
        <v>87</v>
      </c>
      <c r="B85" s="193">
        <v>18</v>
      </c>
      <c r="C85" s="193">
        <v>0</v>
      </c>
      <c r="D85" s="194">
        <v>58</v>
      </c>
      <c r="E85" s="195">
        <f t="shared" si="0"/>
        <v>76</v>
      </c>
      <c r="F85" s="193">
        <v>0</v>
      </c>
      <c r="G85" s="194">
        <v>104</v>
      </c>
      <c r="H85" s="196">
        <f t="shared" si="1"/>
        <v>104</v>
      </c>
      <c r="I85" s="196">
        <f t="shared" si="3"/>
        <v>18</v>
      </c>
      <c r="J85" s="196">
        <f t="shared" si="2"/>
        <v>162</v>
      </c>
      <c r="K85" s="195">
        <f t="shared" si="2"/>
        <v>180</v>
      </c>
      <c r="L85" s="193">
        <v>33</v>
      </c>
    </row>
    <row r="86" spans="1:12" ht="12.75">
      <c r="A86" s="192" t="s">
        <v>88</v>
      </c>
      <c r="B86" s="193">
        <v>2351</v>
      </c>
      <c r="C86" s="193">
        <v>4090</v>
      </c>
      <c r="D86" s="194">
        <v>74186</v>
      </c>
      <c r="E86" s="195">
        <f>SUM(B86:D86)</f>
        <v>80627</v>
      </c>
      <c r="F86" s="193">
        <v>22432</v>
      </c>
      <c r="G86" s="194">
        <v>336254</v>
      </c>
      <c r="H86" s="196">
        <f t="shared" si="1"/>
        <v>358686</v>
      </c>
      <c r="I86" s="196">
        <f t="shared" si="3"/>
        <v>28873</v>
      </c>
      <c r="J86" s="196">
        <f>SUM(D86+G86)</f>
        <v>410440</v>
      </c>
      <c r="K86" s="195">
        <f t="shared" si="2"/>
        <v>439313</v>
      </c>
      <c r="L86" s="193">
        <v>50600</v>
      </c>
    </row>
    <row r="87" spans="1:12" ht="12.75">
      <c r="A87" s="192" t="s">
        <v>89</v>
      </c>
      <c r="B87" s="193">
        <v>895</v>
      </c>
      <c r="C87" s="193">
        <v>255</v>
      </c>
      <c r="D87" s="194">
        <v>9354</v>
      </c>
      <c r="E87" s="195">
        <f t="shared" si="0"/>
        <v>10504</v>
      </c>
      <c r="F87" s="193">
        <v>386</v>
      </c>
      <c r="G87" s="194">
        <v>3789</v>
      </c>
      <c r="H87" s="196">
        <f t="shared" si="1"/>
        <v>4175</v>
      </c>
      <c r="I87" s="196">
        <f t="shared" si="3"/>
        <v>1536</v>
      </c>
      <c r="J87" s="196">
        <f t="shared" si="2"/>
        <v>13143</v>
      </c>
      <c r="K87" s="195">
        <f t="shared" si="2"/>
        <v>14679</v>
      </c>
      <c r="L87" s="193">
        <v>1379</v>
      </c>
    </row>
    <row r="88" spans="1:12" ht="12.75">
      <c r="A88" s="192" t="s">
        <v>90</v>
      </c>
      <c r="B88" s="193">
        <v>7719</v>
      </c>
      <c r="C88" s="193">
        <v>30</v>
      </c>
      <c r="D88" s="194">
        <v>65561</v>
      </c>
      <c r="E88" s="195">
        <f t="shared" si="0"/>
        <v>73310</v>
      </c>
      <c r="F88" s="193">
        <v>2739</v>
      </c>
      <c r="G88" s="194">
        <v>22608</v>
      </c>
      <c r="H88" s="196">
        <f t="shared" si="1"/>
        <v>25347</v>
      </c>
      <c r="I88" s="196">
        <f t="shared" si="3"/>
        <v>10488</v>
      </c>
      <c r="J88" s="196">
        <f t="shared" si="2"/>
        <v>88169</v>
      </c>
      <c r="K88" s="195">
        <f t="shared" si="2"/>
        <v>98657</v>
      </c>
      <c r="L88" s="193">
        <v>10580</v>
      </c>
    </row>
    <row r="89" spans="1:12" ht="12.75">
      <c r="A89" s="192" t="s">
        <v>91</v>
      </c>
      <c r="B89" s="193">
        <v>81</v>
      </c>
      <c r="C89" s="193">
        <v>36</v>
      </c>
      <c r="D89" s="194">
        <v>1428</v>
      </c>
      <c r="E89" s="195">
        <f aca="true" t="shared" si="4" ref="E89:E119">SUM(B89:D89)</f>
        <v>1545</v>
      </c>
      <c r="F89" s="193">
        <v>0</v>
      </c>
      <c r="G89" s="194">
        <v>5</v>
      </c>
      <c r="H89" s="196">
        <f aca="true" t="shared" si="5" ref="H89:H119">SUM(F89:G89)</f>
        <v>5</v>
      </c>
      <c r="I89" s="196">
        <f t="shared" si="3"/>
        <v>117</v>
      </c>
      <c r="J89" s="196">
        <f aca="true" t="shared" si="6" ref="J89:K119">SUM(D89+G89)</f>
        <v>1433</v>
      </c>
      <c r="K89" s="195">
        <f t="shared" si="6"/>
        <v>1550</v>
      </c>
      <c r="L89" s="193">
        <v>14</v>
      </c>
    </row>
    <row r="90" spans="1:12" ht="12.75">
      <c r="A90" s="192" t="s">
        <v>92</v>
      </c>
      <c r="B90" s="193">
        <v>26881</v>
      </c>
      <c r="C90" s="193">
        <v>13184</v>
      </c>
      <c r="D90" s="194">
        <v>281170</v>
      </c>
      <c r="E90" s="195">
        <f t="shared" si="4"/>
        <v>321235</v>
      </c>
      <c r="F90" s="193">
        <v>7544</v>
      </c>
      <c r="G90" s="194">
        <v>25939</v>
      </c>
      <c r="H90" s="196">
        <f t="shared" si="5"/>
        <v>33483</v>
      </c>
      <c r="I90" s="196">
        <f aca="true" t="shared" si="7" ref="I90:I119">SUM(B90+C90+F90)</f>
        <v>47609</v>
      </c>
      <c r="J90" s="196">
        <f t="shared" si="6"/>
        <v>307109</v>
      </c>
      <c r="K90" s="195">
        <f t="shared" si="6"/>
        <v>354718</v>
      </c>
      <c r="L90" s="193">
        <v>77634</v>
      </c>
    </row>
    <row r="91" spans="1:12" ht="12.75">
      <c r="A91" s="192" t="s">
        <v>93</v>
      </c>
      <c r="B91" s="193">
        <v>16455</v>
      </c>
      <c r="C91" s="193">
        <v>1677</v>
      </c>
      <c r="D91" s="194">
        <v>251937</v>
      </c>
      <c r="E91" s="195">
        <f t="shared" si="4"/>
        <v>270069</v>
      </c>
      <c r="F91" s="193">
        <v>7250</v>
      </c>
      <c r="G91" s="194">
        <v>61815</v>
      </c>
      <c r="H91" s="196">
        <f t="shared" si="5"/>
        <v>69065</v>
      </c>
      <c r="I91" s="196">
        <f t="shared" si="7"/>
        <v>25382</v>
      </c>
      <c r="J91" s="196">
        <f t="shared" si="6"/>
        <v>313752</v>
      </c>
      <c r="K91" s="195">
        <f t="shared" si="6"/>
        <v>339134</v>
      </c>
      <c r="L91" s="193">
        <v>2661</v>
      </c>
    </row>
    <row r="92" spans="1:12" ht="12.75">
      <c r="A92" s="192" t="s">
        <v>94</v>
      </c>
      <c r="B92" s="193">
        <v>35618</v>
      </c>
      <c r="C92" s="193">
        <v>118</v>
      </c>
      <c r="D92" s="194">
        <v>475444</v>
      </c>
      <c r="E92" s="195">
        <f t="shared" si="4"/>
        <v>511180</v>
      </c>
      <c r="F92" s="193">
        <v>95</v>
      </c>
      <c r="G92" s="194">
        <v>1098</v>
      </c>
      <c r="H92" s="196">
        <f t="shared" si="5"/>
        <v>1193</v>
      </c>
      <c r="I92" s="196">
        <f t="shared" si="7"/>
        <v>35831</v>
      </c>
      <c r="J92" s="196">
        <f t="shared" si="6"/>
        <v>476542</v>
      </c>
      <c r="K92" s="195">
        <f t="shared" si="6"/>
        <v>512373</v>
      </c>
      <c r="L92" s="193">
        <v>18202</v>
      </c>
    </row>
    <row r="93" spans="1:12" ht="12.75">
      <c r="A93" s="192" t="s">
        <v>95</v>
      </c>
      <c r="B93" s="193">
        <v>61649</v>
      </c>
      <c r="C93" s="193">
        <v>5435</v>
      </c>
      <c r="D93" s="194">
        <v>798779</v>
      </c>
      <c r="E93" s="195">
        <f t="shared" si="4"/>
        <v>865863</v>
      </c>
      <c r="F93" s="193">
        <v>25914</v>
      </c>
      <c r="G93" s="194">
        <v>291527</v>
      </c>
      <c r="H93" s="196">
        <f t="shared" si="5"/>
        <v>317441</v>
      </c>
      <c r="I93" s="196">
        <f t="shared" si="7"/>
        <v>92998</v>
      </c>
      <c r="J93" s="196">
        <f t="shared" si="6"/>
        <v>1090306</v>
      </c>
      <c r="K93" s="195">
        <f t="shared" si="6"/>
        <v>1183304</v>
      </c>
      <c r="L93" s="193">
        <v>288049</v>
      </c>
    </row>
    <row r="94" spans="1:12" ht="12.75">
      <c r="A94" s="192" t="s">
        <v>96</v>
      </c>
      <c r="B94" s="193">
        <v>101</v>
      </c>
      <c r="C94" s="193">
        <v>198</v>
      </c>
      <c r="D94" s="194">
        <v>2408</v>
      </c>
      <c r="E94" s="195">
        <f t="shared" si="4"/>
        <v>2707</v>
      </c>
      <c r="F94" s="193">
        <v>15</v>
      </c>
      <c r="G94" s="194">
        <v>922</v>
      </c>
      <c r="H94" s="196">
        <f t="shared" si="5"/>
        <v>937</v>
      </c>
      <c r="I94" s="196">
        <f t="shared" si="7"/>
        <v>314</v>
      </c>
      <c r="J94" s="196">
        <f t="shared" si="6"/>
        <v>3330</v>
      </c>
      <c r="K94" s="195">
        <f t="shared" si="6"/>
        <v>3644</v>
      </c>
      <c r="L94" s="193">
        <v>0</v>
      </c>
    </row>
    <row r="95" spans="1:12" ht="12.75">
      <c r="A95" s="192" t="s">
        <v>97</v>
      </c>
      <c r="B95" s="193">
        <v>40271</v>
      </c>
      <c r="C95" s="193">
        <v>4124</v>
      </c>
      <c r="D95" s="194">
        <v>386599</v>
      </c>
      <c r="E95" s="195">
        <f t="shared" si="4"/>
        <v>430994</v>
      </c>
      <c r="F95" s="193">
        <v>14250</v>
      </c>
      <c r="G95" s="194">
        <v>131078</v>
      </c>
      <c r="H95" s="196">
        <f t="shared" si="5"/>
        <v>145328</v>
      </c>
      <c r="I95" s="196">
        <f t="shared" si="7"/>
        <v>58645</v>
      </c>
      <c r="J95" s="196">
        <f t="shared" si="6"/>
        <v>517677</v>
      </c>
      <c r="K95" s="195">
        <f t="shared" si="6"/>
        <v>576322</v>
      </c>
      <c r="L95" s="193">
        <v>439456</v>
      </c>
    </row>
    <row r="96" spans="1:12" ht="12.75">
      <c r="A96" s="192" t="s">
        <v>98</v>
      </c>
      <c r="B96" s="193">
        <v>472</v>
      </c>
      <c r="C96" s="193">
        <v>13</v>
      </c>
      <c r="D96" s="194">
        <v>3205</v>
      </c>
      <c r="E96" s="195">
        <f t="shared" si="4"/>
        <v>3690</v>
      </c>
      <c r="F96" s="193">
        <v>38</v>
      </c>
      <c r="G96" s="194">
        <v>289</v>
      </c>
      <c r="H96" s="196">
        <f t="shared" si="5"/>
        <v>327</v>
      </c>
      <c r="I96" s="196">
        <f t="shared" si="7"/>
        <v>523</v>
      </c>
      <c r="J96" s="196">
        <f t="shared" si="6"/>
        <v>3494</v>
      </c>
      <c r="K96" s="195">
        <f t="shared" si="6"/>
        <v>4017</v>
      </c>
      <c r="L96" s="193">
        <v>7</v>
      </c>
    </row>
    <row r="97" spans="1:12" ht="12.75">
      <c r="A97" s="192" t="s">
        <v>99</v>
      </c>
      <c r="B97" s="193">
        <v>7318</v>
      </c>
      <c r="C97" s="193">
        <v>61</v>
      </c>
      <c r="D97" s="194">
        <v>104050</v>
      </c>
      <c r="E97" s="195">
        <f t="shared" si="4"/>
        <v>111429</v>
      </c>
      <c r="F97" s="193">
        <v>51</v>
      </c>
      <c r="G97" s="194">
        <v>4280</v>
      </c>
      <c r="H97" s="196">
        <f t="shared" si="5"/>
        <v>4331</v>
      </c>
      <c r="I97" s="196">
        <f t="shared" si="7"/>
        <v>7430</v>
      </c>
      <c r="J97" s="196">
        <f t="shared" si="6"/>
        <v>108330</v>
      </c>
      <c r="K97" s="195">
        <f t="shared" si="6"/>
        <v>115760</v>
      </c>
      <c r="L97" s="193">
        <v>1151</v>
      </c>
    </row>
    <row r="98" spans="1:12" ht="12.75">
      <c r="A98" s="192" t="s">
        <v>100</v>
      </c>
      <c r="B98" s="193">
        <v>733</v>
      </c>
      <c r="C98" s="193">
        <v>27</v>
      </c>
      <c r="D98" s="194">
        <v>7670</v>
      </c>
      <c r="E98" s="195">
        <f t="shared" si="4"/>
        <v>8430</v>
      </c>
      <c r="F98" s="193">
        <v>432</v>
      </c>
      <c r="G98" s="194">
        <v>4094</v>
      </c>
      <c r="H98" s="196">
        <f t="shared" si="5"/>
        <v>4526</v>
      </c>
      <c r="I98" s="196">
        <f t="shared" si="7"/>
        <v>1192</v>
      </c>
      <c r="J98" s="196">
        <f t="shared" si="6"/>
        <v>11764</v>
      </c>
      <c r="K98" s="195">
        <f t="shared" si="6"/>
        <v>12956</v>
      </c>
      <c r="L98" s="193">
        <v>156</v>
      </c>
    </row>
    <row r="99" spans="1:12" ht="12.75">
      <c r="A99" s="192" t="s">
        <v>101</v>
      </c>
      <c r="B99" s="193">
        <v>51</v>
      </c>
      <c r="C99" s="193">
        <v>3</v>
      </c>
      <c r="D99" s="194">
        <v>2435</v>
      </c>
      <c r="E99" s="195">
        <f t="shared" si="4"/>
        <v>2489</v>
      </c>
      <c r="F99" s="193">
        <v>147</v>
      </c>
      <c r="G99" s="194">
        <v>1504</v>
      </c>
      <c r="H99" s="196">
        <f t="shared" si="5"/>
        <v>1651</v>
      </c>
      <c r="I99" s="196">
        <f t="shared" si="7"/>
        <v>201</v>
      </c>
      <c r="J99" s="196">
        <f t="shared" si="6"/>
        <v>3939</v>
      </c>
      <c r="K99" s="195">
        <f t="shared" si="6"/>
        <v>4140</v>
      </c>
      <c r="L99" s="193">
        <v>1500</v>
      </c>
    </row>
    <row r="100" spans="1:12" ht="12.75">
      <c r="A100" s="192" t="s">
        <v>102</v>
      </c>
      <c r="B100" s="193">
        <v>0</v>
      </c>
      <c r="C100" s="193">
        <v>0</v>
      </c>
      <c r="D100" s="194">
        <v>506</v>
      </c>
      <c r="E100" s="195">
        <f t="shared" si="4"/>
        <v>506</v>
      </c>
      <c r="F100" s="193">
        <v>1383</v>
      </c>
      <c r="G100" s="194">
        <v>19094</v>
      </c>
      <c r="H100" s="196">
        <f t="shared" si="5"/>
        <v>20477</v>
      </c>
      <c r="I100" s="196">
        <f t="shared" si="7"/>
        <v>1383</v>
      </c>
      <c r="J100" s="196">
        <f t="shared" si="6"/>
        <v>19600</v>
      </c>
      <c r="K100" s="195">
        <f t="shared" si="6"/>
        <v>20983</v>
      </c>
      <c r="L100" s="193">
        <v>28171</v>
      </c>
    </row>
    <row r="101" spans="1:12" ht="12.75">
      <c r="A101" s="192" t="s">
        <v>103</v>
      </c>
      <c r="B101" s="193">
        <v>394</v>
      </c>
      <c r="C101" s="193">
        <v>14</v>
      </c>
      <c r="D101" s="194">
        <v>5059</v>
      </c>
      <c r="E101" s="195">
        <f t="shared" si="4"/>
        <v>5467</v>
      </c>
      <c r="F101" s="193">
        <v>28072</v>
      </c>
      <c r="G101" s="194">
        <v>315557</v>
      </c>
      <c r="H101" s="196">
        <f t="shared" si="5"/>
        <v>343629</v>
      </c>
      <c r="I101" s="196">
        <f t="shared" si="7"/>
        <v>28480</v>
      </c>
      <c r="J101" s="196">
        <f t="shared" si="6"/>
        <v>320616</v>
      </c>
      <c r="K101" s="195">
        <f t="shared" si="6"/>
        <v>349096</v>
      </c>
      <c r="L101" s="197">
        <v>112075</v>
      </c>
    </row>
    <row r="102" spans="1:12" ht="12.75">
      <c r="A102" s="192" t="s">
        <v>104</v>
      </c>
      <c r="B102" s="193">
        <v>812</v>
      </c>
      <c r="C102" s="193">
        <v>1735</v>
      </c>
      <c r="D102" s="194">
        <v>171131</v>
      </c>
      <c r="E102" s="195">
        <f t="shared" si="4"/>
        <v>173678</v>
      </c>
      <c r="F102" s="193">
        <v>20403</v>
      </c>
      <c r="G102" s="194">
        <v>37414</v>
      </c>
      <c r="H102" s="196">
        <f t="shared" si="5"/>
        <v>57817</v>
      </c>
      <c r="I102" s="196">
        <f t="shared" si="7"/>
        <v>22950</v>
      </c>
      <c r="J102" s="196">
        <f t="shared" si="6"/>
        <v>208545</v>
      </c>
      <c r="K102" s="195">
        <f t="shared" si="6"/>
        <v>231495</v>
      </c>
      <c r="L102" s="193">
        <v>50</v>
      </c>
    </row>
    <row r="103" spans="1:12" ht="12.75">
      <c r="A103" s="192" t="s">
        <v>105</v>
      </c>
      <c r="B103" s="193">
        <v>446</v>
      </c>
      <c r="C103" s="193">
        <v>104</v>
      </c>
      <c r="D103" s="194">
        <v>5044</v>
      </c>
      <c r="E103" s="195">
        <f t="shared" si="4"/>
        <v>5594</v>
      </c>
      <c r="F103" s="193">
        <v>81238</v>
      </c>
      <c r="G103" s="194">
        <v>810517</v>
      </c>
      <c r="H103" s="196">
        <f t="shared" si="5"/>
        <v>891755</v>
      </c>
      <c r="I103" s="196">
        <f t="shared" si="7"/>
        <v>81788</v>
      </c>
      <c r="J103" s="196">
        <f t="shared" si="6"/>
        <v>815561</v>
      </c>
      <c r="K103" s="195">
        <f t="shared" si="6"/>
        <v>897349</v>
      </c>
      <c r="L103" s="193">
        <v>101518</v>
      </c>
    </row>
    <row r="104" spans="1:12" ht="12.75">
      <c r="A104" s="192" t="s">
        <v>106</v>
      </c>
      <c r="B104" s="193">
        <v>0</v>
      </c>
      <c r="C104" s="193">
        <v>0</v>
      </c>
      <c r="D104" s="194">
        <v>977</v>
      </c>
      <c r="E104" s="195">
        <f t="shared" si="4"/>
        <v>977</v>
      </c>
      <c r="F104" s="193">
        <v>88</v>
      </c>
      <c r="G104" s="194">
        <v>1006</v>
      </c>
      <c r="H104" s="196">
        <f t="shared" si="5"/>
        <v>1094</v>
      </c>
      <c r="I104" s="196">
        <f t="shared" si="7"/>
        <v>88</v>
      </c>
      <c r="J104" s="196">
        <f t="shared" si="6"/>
        <v>1983</v>
      </c>
      <c r="K104" s="195">
        <f t="shared" si="6"/>
        <v>2071</v>
      </c>
      <c r="L104" s="193">
        <v>0</v>
      </c>
    </row>
    <row r="105" spans="1:12" ht="12.75">
      <c r="A105" s="192" t="s">
        <v>107</v>
      </c>
      <c r="B105" s="193">
        <v>13929</v>
      </c>
      <c r="C105" s="193">
        <v>7944</v>
      </c>
      <c r="D105" s="194">
        <v>173921</v>
      </c>
      <c r="E105" s="195">
        <f t="shared" si="4"/>
        <v>195794</v>
      </c>
      <c r="F105" s="193">
        <v>3926</v>
      </c>
      <c r="G105" s="194">
        <v>31255</v>
      </c>
      <c r="H105" s="196">
        <f t="shared" si="5"/>
        <v>35181</v>
      </c>
      <c r="I105" s="196">
        <f t="shared" si="7"/>
        <v>25799</v>
      </c>
      <c r="J105" s="196">
        <f t="shared" si="6"/>
        <v>205176</v>
      </c>
      <c r="K105" s="195">
        <f t="shared" si="6"/>
        <v>230975</v>
      </c>
      <c r="L105" s="193">
        <v>10061</v>
      </c>
    </row>
    <row r="106" spans="1:12" ht="12.75">
      <c r="A106" s="192" t="s">
        <v>108</v>
      </c>
      <c r="B106" s="193">
        <v>2775</v>
      </c>
      <c r="C106" s="193">
        <v>1350</v>
      </c>
      <c r="D106" s="194">
        <v>26292</v>
      </c>
      <c r="E106" s="195">
        <f t="shared" si="4"/>
        <v>30417</v>
      </c>
      <c r="F106" s="193">
        <v>2182</v>
      </c>
      <c r="G106" s="194">
        <v>15746</v>
      </c>
      <c r="H106" s="196">
        <f t="shared" si="5"/>
        <v>17928</v>
      </c>
      <c r="I106" s="196">
        <f t="shared" si="7"/>
        <v>6307</v>
      </c>
      <c r="J106" s="196">
        <f t="shared" si="6"/>
        <v>42038</v>
      </c>
      <c r="K106" s="195">
        <f t="shared" si="6"/>
        <v>48345</v>
      </c>
      <c r="L106" s="193">
        <v>29729</v>
      </c>
    </row>
    <row r="107" spans="1:12" ht="12.75">
      <c r="A107" s="192" t="s">
        <v>109</v>
      </c>
      <c r="B107" s="193">
        <v>93085</v>
      </c>
      <c r="C107" s="193">
        <v>49845</v>
      </c>
      <c r="D107" s="194">
        <v>938191</v>
      </c>
      <c r="E107" s="195">
        <f t="shared" si="4"/>
        <v>1081121</v>
      </c>
      <c r="F107" s="193">
        <v>9498</v>
      </c>
      <c r="G107" s="194">
        <v>74266</v>
      </c>
      <c r="H107" s="196">
        <f t="shared" si="5"/>
        <v>83764</v>
      </c>
      <c r="I107" s="196">
        <f t="shared" si="7"/>
        <v>152428</v>
      </c>
      <c r="J107" s="196">
        <f t="shared" si="6"/>
        <v>1012457</v>
      </c>
      <c r="K107" s="195">
        <f t="shared" si="6"/>
        <v>1164885</v>
      </c>
      <c r="L107" s="193">
        <v>217953</v>
      </c>
    </row>
    <row r="108" spans="1:12" ht="12.75">
      <c r="A108" s="192" t="s">
        <v>110</v>
      </c>
      <c r="B108" s="193">
        <v>81029</v>
      </c>
      <c r="C108" s="193">
        <v>12445</v>
      </c>
      <c r="D108" s="194">
        <v>963259</v>
      </c>
      <c r="E108" s="195">
        <f t="shared" si="4"/>
        <v>1056733</v>
      </c>
      <c r="F108" s="193">
        <v>6207</v>
      </c>
      <c r="G108" s="194">
        <v>84327</v>
      </c>
      <c r="H108" s="196">
        <f t="shared" si="5"/>
        <v>90534</v>
      </c>
      <c r="I108" s="196">
        <f t="shared" si="7"/>
        <v>99681</v>
      </c>
      <c r="J108" s="196">
        <f t="shared" si="6"/>
        <v>1047586</v>
      </c>
      <c r="K108" s="195">
        <f t="shared" si="6"/>
        <v>1147267</v>
      </c>
      <c r="L108" s="193">
        <v>179809</v>
      </c>
    </row>
    <row r="109" spans="1:12" ht="12.75">
      <c r="A109" s="192" t="s">
        <v>111</v>
      </c>
      <c r="B109" s="193">
        <v>2928</v>
      </c>
      <c r="C109" s="193">
        <v>2852</v>
      </c>
      <c r="D109" s="194">
        <v>41371</v>
      </c>
      <c r="E109" s="195">
        <f t="shared" si="4"/>
        <v>47151</v>
      </c>
      <c r="F109" s="193">
        <v>2642</v>
      </c>
      <c r="G109" s="194">
        <v>18720</v>
      </c>
      <c r="H109" s="196">
        <f t="shared" si="5"/>
        <v>21362</v>
      </c>
      <c r="I109" s="196">
        <f t="shared" si="7"/>
        <v>8422</v>
      </c>
      <c r="J109" s="196">
        <f t="shared" si="6"/>
        <v>60091</v>
      </c>
      <c r="K109" s="195">
        <f t="shared" si="6"/>
        <v>68513</v>
      </c>
      <c r="L109" s="193">
        <v>0</v>
      </c>
    </row>
    <row r="110" spans="1:12" ht="12.75">
      <c r="A110" s="192" t="s">
        <v>112</v>
      </c>
      <c r="B110" s="193">
        <v>435</v>
      </c>
      <c r="C110" s="193">
        <v>201</v>
      </c>
      <c r="D110" s="194">
        <v>5376</v>
      </c>
      <c r="E110" s="195">
        <f t="shared" si="4"/>
        <v>6012</v>
      </c>
      <c r="F110" s="193">
        <v>322</v>
      </c>
      <c r="G110" s="194">
        <v>4491</v>
      </c>
      <c r="H110" s="196">
        <f t="shared" si="5"/>
        <v>4813</v>
      </c>
      <c r="I110" s="196">
        <f t="shared" si="7"/>
        <v>958</v>
      </c>
      <c r="J110" s="196">
        <f t="shared" si="6"/>
        <v>9867</v>
      </c>
      <c r="K110" s="195">
        <f t="shared" si="6"/>
        <v>10825</v>
      </c>
      <c r="L110" s="193">
        <v>37</v>
      </c>
    </row>
    <row r="111" spans="1:12" ht="12.75">
      <c r="A111" s="192" t="s">
        <v>113</v>
      </c>
      <c r="B111" s="193">
        <v>311</v>
      </c>
      <c r="C111" s="193">
        <v>97</v>
      </c>
      <c r="D111" s="194">
        <v>2720</v>
      </c>
      <c r="E111" s="195">
        <f t="shared" si="4"/>
        <v>3128</v>
      </c>
      <c r="F111" s="193">
        <v>7</v>
      </c>
      <c r="G111" s="194">
        <v>1135</v>
      </c>
      <c r="H111" s="196">
        <f t="shared" si="5"/>
        <v>1142</v>
      </c>
      <c r="I111" s="196">
        <f t="shared" si="7"/>
        <v>415</v>
      </c>
      <c r="J111" s="196">
        <f t="shared" si="6"/>
        <v>3855</v>
      </c>
      <c r="K111" s="195">
        <f t="shared" si="6"/>
        <v>4270</v>
      </c>
      <c r="L111" s="193">
        <v>182</v>
      </c>
    </row>
    <row r="112" spans="1:12" ht="12.75">
      <c r="A112" s="192" t="s">
        <v>114</v>
      </c>
      <c r="B112" s="193">
        <v>0</v>
      </c>
      <c r="C112" s="193">
        <v>0</v>
      </c>
      <c r="D112" s="194">
        <v>23</v>
      </c>
      <c r="E112" s="195">
        <f t="shared" si="4"/>
        <v>23</v>
      </c>
      <c r="F112" s="193">
        <v>3</v>
      </c>
      <c r="G112" s="194">
        <v>51</v>
      </c>
      <c r="H112" s="196">
        <f t="shared" si="5"/>
        <v>54</v>
      </c>
      <c r="I112" s="196">
        <f t="shared" si="7"/>
        <v>3</v>
      </c>
      <c r="J112" s="196">
        <f t="shared" si="6"/>
        <v>74</v>
      </c>
      <c r="K112" s="195">
        <f t="shared" si="6"/>
        <v>77</v>
      </c>
      <c r="L112" s="193">
        <v>17</v>
      </c>
    </row>
    <row r="113" spans="1:12" ht="12.75">
      <c r="A113" s="192" t="s">
        <v>115</v>
      </c>
      <c r="B113" s="193">
        <v>12832</v>
      </c>
      <c r="C113" s="193">
        <v>84</v>
      </c>
      <c r="D113" s="194">
        <v>109068</v>
      </c>
      <c r="E113" s="195">
        <f t="shared" si="4"/>
        <v>121984</v>
      </c>
      <c r="F113" s="193">
        <v>4041</v>
      </c>
      <c r="G113" s="194">
        <v>25524</v>
      </c>
      <c r="H113" s="196">
        <f t="shared" si="5"/>
        <v>29565</v>
      </c>
      <c r="I113" s="196">
        <f t="shared" si="7"/>
        <v>16957</v>
      </c>
      <c r="J113" s="196">
        <f t="shared" si="6"/>
        <v>134592</v>
      </c>
      <c r="K113" s="195">
        <f t="shared" si="6"/>
        <v>151549</v>
      </c>
      <c r="L113" s="193">
        <v>17598</v>
      </c>
    </row>
    <row r="114" spans="1:12" ht="12.75">
      <c r="A114" s="192" t="s">
        <v>139</v>
      </c>
      <c r="B114" s="193">
        <v>0</v>
      </c>
      <c r="C114" s="193">
        <v>0</v>
      </c>
      <c r="D114" s="194">
        <v>0</v>
      </c>
      <c r="E114" s="195">
        <f t="shared" si="4"/>
        <v>0</v>
      </c>
      <c r="F114" s="193">
        <v>0</v>
      </c>
      <c r="G114" s="194">
        <v>26</v>
      </c>
      <c r="H114" s="196">
        <f t="shared" si="5"/>
        <v>26</v>
      </c>
      <c r="I114" s="196">
        <f t="shared" si="7"/>
        <v>0</v>
      </c>
      <c r="J114" s="196">
        <f t="shared" si="6"/>
        <v>26</v>
      </c>
      <c r="K114" s="195">
        <f t="shared" si="6"/>
        <v>26</v>
      </c>
      <c r="L114" s="193">
        <v>0</v>
      </c>
    </row>
    <row r="115" spans="1:12" ht="12.75">
      <c r="A115" s="192" t="s">
        <v>117</v>
      </c>
      <c r="B115" s="193">
        <v>0</v>
      </c>
      <c r="C115" s="193">
        <v>0</v>
      </c>
      <c r="D115" s="194">
        <v>1388</v>
      </c>
      <c r="E115" s="195">
        <f t="shared" si="4"/>
        <v>1388</v>
      </c>
      <c r="F115" s="193">
        <v>896</v>
      </c>
      <c r="G115" s="194">
        <v>38046</v>
      </c>
      <c r="H115" s="196">
        <f t="shared" si="5"/>
        <v>38942</v>
      </c>
      <c r="I115" s="196">
        <f t="shared" si="7"/>
        <v>896</v>
      </c>
      <c r="J115" s="196">
        <f t="shared" si="6"/>
        <v>39434</v>
      </c>
      <c r="K115" s="195">
        <f t="shared" si="6"/>
        <v>40330</v>
      </c>
      <c r="L115" s="193">
        <v>2215</v>
      </c>
    </row>
    <row r="116" spans="1:12" ht="12.75">
      <c r="A116" s="192" t="s">
        <v>118</v>
      </c>
      <c r="B116" s="193">
        <v>2240</v>
      </c>
      <c r="C116" s="193">
        <v>1617</v>
      </c>
      <c r="D116" s="194">
        <v>40694</v>
      </c>
      <c r="E116" s="195">
        <f t="shared" si="4"/>
        <v>44551</v>
      </c>
      <c r="F116" s="193">
        <v>1202</v>
      </c>
      <c r="G116" s="194">
        <v>15935</v>
      </c>
      <c r="H116" s="196">
        <f t="shared" si="5"/>
        <v>17137</v>
      </c>
      <c r="I116" s="196">
        <f t="shared" si="7"/>
        <v>5059</v>
      </c>
      <c r="J116" s="196">
        <f t="shared" si="6"/>
        <v>56629</v>
      </c>
      <c r="K116" s="195">
        <f t="shared" si="6"/>
        <v>61688</v>
      </c>
      <c r="L116" s="193">
        <v>6110</v>
      </c>
    </row>
    <row r="117" spans="1:12" ht="12.75">
      <c r="A117" s="192" t="s">
        <v>119</v>
      </c>
      <c r="B117" s="193">
        <v>487</v>
      </c>
      <c r="C117" s="193">
        <v>7</v>
      </c>
      <c r="D117" s="194">
        <v>11375</v>
      </c>
      <c r="E117" s="195">
        <f t="shared" si="4"/>
        <v>11869</v>
      </c>
      <c r="F117" s="193">
        <v>605</v>
      </c>
      <c r="G117" s="194">
        <v>12228</v>
      </c>
      <c r="H117" s="196">
        <f t="shared" si="5"/>
        <v>12833</v>
      </c>
      <c r="I117" s="196">
        <f t="shared" si="7"/>
        <v>1099</v>
      </c>
      <c r="J117" s="196">
        <f t="shared" si="6"/>
        <v>23603</v>
      </c>
      <c r="K117" s="195">
        <f t="shared" si="6"/>
        <v>24702</v>
      </c>
      <c r="L117" s="193">
        <v>1337</v>
      </c>
    </row>
    <row r="118" spans="1:12" ht="12.75">
      <c r="A118" s="192" t="s">
        <v>120</v>
      </c>
      <c r="B118" s="193">
        <v>3171</v>
      </c>
      <c r="C118" s="193">
        <v>659</v>
      </c>
      <c r="D118" s="194">
        <v>52340</v>
      </c>
      <c r="E118" s="195">
        <f t="shared" si="4"/>
        <v>56170</v>
      </c>
      <c r="F118" s="193">
        <v>6027</v>
      </c>
      <c r="G118" s="194">
        <v>50142</v>
      </c>
      <c r="H118" s="196">
        <f t="shared" si="5"/>
        <v>56169</v>
      </c>
      <c r="I118" s="196">
        <f t="shared" si="7"/>
        <v>9857</v>
      </c>
      <c r="J118" s="196">
        <f t="shared" si="6"/>
        <v>102482</v>
      </c>
      <c r="K118" s="195">
        <f t="shared" si="6"/>
        <v>112339</v>
      </c>
      <c r="L118" s="193">
        <v>12211</v>
      </c>
    </row>
    <row r="119" spans="1:12" ht="12.75">
      <c r="A119" s="192" t="s">
        <v>121</v>
      </c>
      <c r="B119" s="193">
        <v>561</v>
      </c>
      <c r="C119" s="193">
        <v>0</v>
      </c>
      <c r="D119" s="194">
        <v>2467</v>
      </c>
      <c r="E119" s="195">
        <f t="shared" si="4"/>
        <v>3028</v>
      </c>
      <c r="F119" s="193">
        <v>141</v>
      </c>
      <c r="G119" s="194">
        <v>4858</v>
      </c>
      <c r="H119" s="196">
        <f t="shared" si="5"/>
        <v>4999</v>
      </c>
      <c r="I119" s="196">
        <f t="shared" si="7"/>
        <v>702</v>
      </c>
      <c r="J119" s="196">
        <f t="shared" si="6"/>
        <v>7325</v>
      </c>
      <c r="K119" s="195">
        <f t="shared" si="6"/>
        <v>8027</v>
      </c>
      <c r="L119" s="193">
        <v>1487</v>
      </c>
    </row>
    <row r="120" spans="1:12" ht="12.75">
      <c r="A120" s="192"/>
      <c r="B120" s="198"/>
      <c r="C120" s="198"/>
      <c r="D120" s="194"/>
      <c r="E120" s="195"/>
      <c r="F120" s="199"/>
      <c r="G120" s="194"/>
      <c r="H120" s="196"/>
      <c r="I120" s="196"/>
      <c r="J120" s="196"/>
      <c r="K120" s="195"/>
      <c r="L120" s="198"/>
    </row>
    <row r="121" spans="1:12" ht="12.75">
      <c r="A121" s="187"/>
      <c r="B121" s="191"/>
      <c r="C121" s="191"/>
      <c r="D121" s="189"/>
      <c r="E121" s="190"/>
      <c r="F121" s="191"/>
      <c r="G121" s="189"/>
      <c r="H121" s="191"/>
      <c r="I121" s="191"/>
      <c r="J121" s="191"/>
      <c r="K121" s="190"/>
      <c r="L121" s="191"/>
    </row>
    <row r="122" spans="1:12" ht="12.75">
      <c r="A122" s="170" t="s">
        <v>122</v>
      </c>
      <c r="B122" s="200">
        <f>SUM(B24:B119)</f>
        <v>1473992</v>
      </c>
      <c r="C122" s="200">
        <f>SUM(C24:C119)</f>
        <v>617205</v>
      </c>
      <c r="D122" s="200">
        <f aca="true" t="shared" si="8" ref="D122:L122">SUM(D24:D119)</f>
        <v>19027412</v>
      </c>
      <c r="E122" s="200">
        <f t="shared" si="8"/>
        <v>21118609</v>
      </c>
      <c r="F122" s="201">
        <f t="shared" si="8"/>
        <v>594898</v>
      </c>
      <c r="G122" s="200">
        <f t="shared" si="8"/>
        <v>5707219</v>
      </c>
      <c r="H122" s="200">
        <f t="shared" si="8"/>
        <v>6302117</v>
      </c>
      <c r="I122" s="200">
        <f t="shared" si="8"/>
        <v>2686095</v>
      </c>
      <c r="J122" s="200">
        <f>D122+G122</f>
        <v>24734631</v>
      </c>
      <c r="K122" s="200">
        <f>E122+H122</f>
        <v>27420726</v>
      </c>
      <c r="L122" s="201">
        <f t="shared" si="8"/>
        <v>7146937</v>
      </c>
    </row>
    <row r="123" spans="1:12" ht="12.75">
      <c r="A123" s="171"/>
      <c r="B123" s="172"/>
      <c r="C123" s="172"/>
      <c r="D123" s="172"/>
      <c r="E123" s="172"/>
      <c r="F123" s="172"/>
      <c r="G123" s="172"/>
      <c r="H123" s="172"/>
      <c r="I123" s="172"/>
      <c r="J123" s="172"/>
      <c r="K123" s="172"/>
      <c r="L123" s="173"/>
    </row>
    <row r="124" spans="1:12" ht="12.75">
      <c r="A124" s="202"/>
      <c r="B124" s="203"/>
      <c r="C124" s="203"/>
      <c r="D124" s="203"/>
      <c r="E124" s="203"/>
      <c r="F124" s="203"/>
      <c r="G124" s="203"/>
      <c r="H124" s="203"/>
      <c r="I124" s="203"/>
      <c r="J124" s="203"/>
      <c r="K124" s="203"/>
      <c r="L124" s="204"/>
    </row>
    <row r="125" spans="1:12" ht="12.75">
      <c r="A125" s="222" t="s">
        <v>172</v>
      </c>
      <c r="B125" s="220"/>
      <c r="C125" s="220"/>
      <c r="D125" s="220"/>
      <c r="E125" s="220"/>
      <c r="F125" s="220"/>
      <c r="G125" s="220"/>
      <c r="H125" s="220"/>
      <c r="I125" s="220"/>
      <c r="J125" s="220"/>
      <c r="K125" s="220"/>
      <c r="L125" s="221"/>
    </row>
    <row r="126" spans="1:12" ht="12.75">
      <c r="A126" s="205" t="s">
        <v>166</v>
      </c>
      <c r="B126" s="163"/>
      <c r="C126" s="163"/>
      <c r="D126" s="163"/>
      <c r="E126" s="163"/>
      <c r="F126" s="163"/>
      <c r="G126" s="163"/>
      <c r="H126" s="163"/>
      <c r="I126" s="163"/>
      <c r="J126" s="163"/>
      <c r="K126" s="163"/>
      <c r="L126" s="206"/>
    </row>
    <row r="127" spans="1:12" ht="12.75">
      <c r="A127" s="219" t="s">
        <v>170</v>
      </c>
      <c r="B127" s="220"/>
      <c r="C127" s="220"/>
      <c r="D127" s="220"/>
      <c r="E127" s="220"/>
      <c r="F127" s="220"/>
      <c r="G127" s="220"/>
      <c r="H127" s="220"/>
      <c r="I127" s="220"/>
      <c r="J127" s="220"/>
      <c r="K127" s="220"/>
      <c r="L127" s="221"/>
    </row>
    <row r="128" spans="1:12" ht="12.75">
      <c r="A128" s="222" t="s">
        <v>171</v>
      </c>
      <c r="B128" s="220"/>
      <c r="C128" s="220"/>
      <c r="D128" s="220"/>
      <c r="E128" s="220"/>
      <c r="F128" s="220"/>
      <c r="G128" s="220"/>
      <c r="H128" s="220"/>
      <c r="I128" s="220"/>
      <c r="J128" s="220"/>
      <c r="K128" s="220"/>
      <c r="L128" s="221"/>
    </row>
    <row r="129" spans="1:12" ht="12.75">
      <c r="A129" s="182"/>
      <c r="B129" s="180"/>
      <c r="C129" s="180"/>
      <c r="D129" s="180"/>
      <c r="E129" s="180"/>
      <c r="F129" s="180"/>
      <c r="G129" s="180"/>
      <c r="H129" s="180"/>
      <c r="I129" s="180"/>
      <c r="J129" s="180"/>
      <c r="K129" s="180"/>
      <c r="L129" s="181"/>
    </row>
  </sheetData>
  <mergeCells count="15">
    <mergeCell ref="A1:L1"/>
    <mergeCell ref="A5:L5"/>
    <mergeCell ref="A7:L7"/>
    <mergeCell ref="A9:L9"/>
    <mergeCell ref="A12:L12"/>
    <mergeCell ref="A14:L14"/>
    <mergeCell ref="A15:L15"/>
    <mergeCell ref="A16:A17"/>
    <mergeCell ref="A127:L127"/>
    <mergeCell ref="A128:L128"/>
    <mergeCell ref="A125:L125"/>
    <mergeCell ref="B20:E20"/>
    <mergeCell ref="F20:H20"/>
    <mergeCell ref="F21:H21"/>
    <mergeCell ref="B22:C22"/>
  </mergeCells>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93" customWidth="1"/>
    <col min="2" max="11" width="10.7109375" style="93" customWidth="1"/>
    <col min="12" max="12" width="10.7109375" style="2" customWidth="1"/>
    <col min="13" max="16384" width="10.7109375" style="94" customWidth="1"/>
  </cols>
  <sheetData>
    <row r="1" spans="1:12" s="95" customFormat="1" ht="11.25" customHeight="1">
      <c r="A1" s="214" t="s">
        <v>0</v>
      </c>
      <c r="B1" s="214"/>
      <c r="C1" s="214"/>
      <c r="D1" s="214"/>
      <c r="E1" s="214"/>
      <c r="F1" s="214"/>
      <c r="G1" s="214"/>
      <c r="H1" s="214"/>
      <c r="I1" s="214"/>
      <c r="J1" s="214"/>
      <c r="K1" s="214"/>
      <c r="L1" s="214"/>
    </row>
    <row r="2" spans="1:12" s="95" customFormat="1" ht="11.25" customHeight="1">
      <c r="A2" s="212" t="s">
        <v>128</v>
      </c>
      <c r="B2" s="212"/>
      <c r="C2" s="212"/>
      <c r="D2" s="212"/>
      <c r="E2" s="212"/>
      <c r="F2" s="212"/>
      <c r="G2" s="212"/>
      <c r="H2" s="212"/>
      <c r="I2" s="212"/>
      <c r="J2" s="212"/>
      <c r="K2" s="212"/>
      <c r="L2" s="212"/>
    </row>
    <row r="3" spans="1:12" s="95" customFormat="1" ht="11.25" customHeight="1">
      <c r="A3" s="214"/>
      <c r="B3" s="214"/>
      <c r="C3" s="214"/>
      <c r="D3" s="214"/>
      <c r="E3" s="214"/>
      <c r="F3" s="214"/>
      <c r="G3" s="214"/>
      <c r="H3" s="214"/>
      <c r="I3" s="214"/>
      <c r="J3" s="214"/>
      <c r="K3" s="214"/>
      <c r="L3" s="214"/>
    </row>
    <row r="4" spans="1:12" s="95" customFormat="1" ht="11.25" customHeight="1">
      <c r="A4" s="214"/>
      <c r="B4" s="214"/>
      <c r="C4" s="214"/>
      <c r="D4" s="214"/>
      <c r="E4" s="214"/>
      <c r="F4" s="214"/>
      <c r="G4" s="214"/>
      <c r="H4" s="214"/>
      <c r="I4" s="214"/>
      <c r="J4" s="214"/>
      <c r="K4" s="214"/>
      <c r="L4" s="214"/>
    </row>
    <row r="5" spans="1:12" s="95" customFormat="1" ht="11.25" customHeight="1">
      <c r="A5" s="214" t="s">
        <v>2</v>
      </c>
      <c r="B5" s="214"/>
      <c r="C5" s="214"/>
      <c r="D5" s="214"/>
      <c r="E5" s="214"/>
      <c r="F5" s="214"/>
      <c r="G5" s="214"/>
      <c r="H5" s="214"/>
      <c r="I5" s="214"/>
      <c r="J5" s="214"/>
      <c r="K5" s="214"/>
      <c r="L5" s="214"/>
    </row>
    <row r="6" spans="1:12" s="95" customFormat="1" ht="11.25" customHeight="1">
      <c r="A6" s="214"/>
      <c r="B6" s="214"/>
      <c r="C6" s="214"/>
      <c r="D6" s="214"/>
      <c r="E6" s="214"/>
      <c r="F6" s="214"/>
      <c r="G6" s="214"/>
      <c r="H6" s="214"/>
      <c r="I6" s="214"/>
      <c r="J6" s="214"/>
      <c r="K6" s="214"/>
      <c r="L6" s="214"/>
    </row>
    <row r="7" spans="1:12" s="95" customFormat="1" ht="11.25" customHeight="1">
      <c r="A7" s="214" t="s">
        <v>3</v>
      </c>
      <c r="B7" s="214"/>
      <c r="C7" s="214"/>
      <c r="D7" s="214"/>
      <c r="E7" s="214"/>
      <c r="F7" s="214"/>
      <c r="G7" s="214"/>
      <c r="H7" s="214"/>
      <c r="I7" s="214"/>
      <c r="J7" s="214"/>
      <c r="K7" s="214"/>
      <c r="L7" s="214"/>
    </row>
    <row r="8" spans="1:12" s="95" customFormat="1" ht="11.25" customHeight="1">
      <c r="A8" s="214"/>
      <c r="B8" s="214"/>
      <c r="C8" s="214"/>
      <c r="D8" s="214"/>
      <c r="E8" s="214"/>
      <c r="F8" s="214"/>
      <c r="G8" s="214"/>
      <c r="H8" s="214"/>
      <c r="I8" s="214"/>
      <c r="J8" s="214"/>
      <c r="K8" s="214"/>
      <c r="L8" s="214"/>
    </row>
    <row r="9" spans="1:12" s="95" customFormat="1" ht="11.25" customHeight="1">
      <c r="A9" s="214" t="s">
        <v>4</v>
      </c>
      <c r="B9" s="214"/>
      <c r="C9" s="214"/>
      <c r="D9" s="214"/>
      <c r="E9" s="214"/>
      <c r="F9" s="214"/>
      <c r="G9" s="214"/>
      <c r="H9" s="214"/>
      <c r="I9" s="214"/>
      <c r="J9" s="214"/>
      <c r="K9" s="214"/>
      <c r="L9" s="214"/>
    </row>
    <row r="10" spans="1:12" s="95" customFormat="1" ht="11.25" customHeight="1">
      <c r="A10" s="214"/>
      <c r="B10" s="214"/>
      <c r="C10" s="214"/>
      <c r="D10" s="214"/>
      <c r="E10" s="214"/>
      <c r="F10" s="214"/>
      <c r="G10" s="214"/>
      <c r="H10" s="214"/>
      <c r="I10" s="214"/>
      <c r="J10" s="214"/>
      <c r="K10" s="214"/>
      <c r="L10" s="214"/>
    </row>
    <row r="11" spans="1:12" s="95" customFormat="1" ht="11.25" customHeight="1">
      <c r="A11" s="214"/>
      <c r="B11" s="214"/>
      <c r="C11" s="214"/>
      <c r="D11" s="214"/>
      <c r="E11" s="214"/>
      <c r="F11" s="214"/>
      <c r="G11" s="214"/>
      <c r="H11" s="214"/>
      <c r="I11" s="214"/>
      <c r="J11" s="214"/>
      <c r="K11" s="214"/>
      <c r="L11" s="214"/>
    </row>
    <row r="12" spans="1:12" s="95" customFormat="1" ht="11.25" customHeight="1">
      <c r="A12" s="214" t="s">
        <v>5</v>
      </c>
      <c r="B12" s="214"/>
      <c r="C12" s="214"/>
      <c r="D12" s="214"/>
      <c r="E12" s="214"/>
      <c r="F12" s="214"/>
      <c r="G12" s="214"/>
      <c r="H12" s="214"/>
      <c r="I12" s="214"/>
      <c r="J12" s="214"/>
      <c r="K12" s="214"/>
      <c r="L12" s="214"/>
    </row>
    <row r="13" spans="1:12" s="95" customFormat="1" ht="11.25" customHeight="1">
      <c r="A13" s="214"/>
      <c r="B13" s="214"/>
      <c r="C13" s="214"/>
      <c r="D13" s="214"/>
      <c r="E13" s="214"/>
      <c r="F13" s="214"/>
      <c r="G13" s="214"/>
      <c r="H13" s="214"/>
      <c r="I13" s="214"/>
      <c r="J13" s="214"/>
      <c r="K13" s="214"/>
      <c r="L13" s="214"/>
    </row>
    <row r="14" spans="1:12" s="95" customFormat="1" ht="11.25" customHeight="1">
      <c r="A14" s="214" t="s">
        <v>6</v>
      </c>
      <c r="B14" s="214"/>
      <c r="C14" s="214"/>
      <c r="D14" s="214"/>
      <c r="E14" s="214"/>
      <c r="F14" s="214"/>
      <c r="G14" s="214"/>
      <c r="H14" s="214"/>
      <c r="I14" s="214"/>
      <c r="J14" s="214"/>
      <c r="K14" s="214"/>
      <c r="L14" s="214"/>
    </row>
    <row r="15" spans="1:12" s="95" customFormat="1" ht="11.25" customHeight="1">
      <c r="A15" s="214" t="s">
        <v>129</v>
      </c>
      <c r="B15" s="214"/>
      <c r="C15" s="214"/>
      <c r="D15" s="214"/>
      <c r="E15" s="214"/>
      <c r="F15" s="214"/>
      <c r="G15" s="214"/>
      <c r="H15" s="214"/>
      <c r="I15" s="214"/>
      <c r="J15" s="214"/>
      <c r="K15" s="214"/>
      <c r="L15" s="214"/>
    </row>
    <row r="16" spans="1:12" s="95" customFormat="1" ht="11.25" customHeight="1">
      <c r="A16" s="214"/>
      <c r="B16" s="214"/>
      <c r="C16" s="214"/>
      <c r="D16" s="214"/>
      <c r="E16" s="214"/>
      <c r="F16" s="214"/>
      <c r="G16" s="214"/>
      <c r="H16" s="214"/>
      <c r="I16" s="214"/>
      <c r="J16" s="214"/>
      <c r="K16" s="214"/>
      <c r="L16" s="214"/>
    </row>
    <row r="17" spans="1:12" s="95" customFormat="1" ht="11.25" customHeight="1">
      <c r="A17" s="96"/>
      <c r="B17" s="32"/>
      <c r="C17" s="32"/>
      <c r="D17" s="32"/>
      <c r="E17" s="32"/>
      <c r="F17" s="32"/>
      <c r="G17" s="63"/>
      <c r="H17" s="63"/>
      <c r="I17" s="63"/>
      <c r="J17" s="63"/>
      <c r="K17" s="63"/>
      <c r="L17" s="70" t="s">
        <v>8</v>
      </c>
    </row>
    <row r="18" spans="1:12" s="98" customFormat="1" ht="11.25" customHeight="1">
      <c r="A18" s="97"/>
      <c r="B18" s="215" t="s">
        <v>137</v>
      </c>
      <c r="C18" s="215"/>
      <c r="D18" s="215"/>
      <c r="E18" s="215"/>
      <c r="F18" s="215"/>
      <c r="G18" s="215"/>
      <c r="H18" s="215"/>
      <c r="I18" s="215"/>
      <c r="J18" s="215"/>
      <c r="K18" s="215"/>
      <c r="L18" s="215"/>
    </row>
    <row r="19" spans="1:12" s="98" customFormat="1" ht="11.25" customHeight="1">
      <c r="A19" s="72" t="s">
        <v>11</v>
      </c>
      <c r="B19" s="99"/>
      <c r="C19" s="30"/>
      <c r="D19" s="30"/>
      <c r="E19" s="29"/>
      <c r="F19" s="99"/>
      <c r="G19" s="30"/>
      <c r="H19" s="29"/>
      <c r="I19" s="99"/>
      <c r="J19" s="30"/>
      <c r="K19" s="29"/>
      <c r="L19" s="72" t="s">
        <v>14</v>
      </c>
    </row>
    <row r="20" spans="1:12" s="98" customFormat="1" ht="11.25" customHeight="1">
      <c r="A20" s="75" t="s">
        <v>15</v>
      </c>
      <c r="B20" s="160" t="s">
        <v>16</v>
      </c>
      <c r="C20" s="160"/>
      <c r="D20" s="79"/>
      <c r="E20" s="80"/>
      <c r="F20" s="213" t="s">
        <v>17</v>
      </c>
      <c r="G20" s="213"/>
      <c r="H20" s="213"/>
      <c r="I20" s="55"/>
      <c r="J20" s="63" t="s">
        <v>131</v>
      </c>
      <c r="K20" s="43"/>
      <c r="L20" s="75" t="s">
        <v>18</v>
      </c>
    </row>
    <row r="21" spans="1:12" s="98" customFormat="1" ht="11.25" customHeight="1">
      <c r="A21" s="75" t="s">
        <v>19</v>
      </c>
      <c r="B21" s="81" t="s">
        <v>22</v>
      </c>
      <c r="C21" s="81" t="s">
        <v>23</v>
      </c>
      <c r="D21" s="100"/>
      <c r="E21" s="83"/>
      <c r="F21" s="158" t="s">
        <v>132</v>
      </c>
      <c r="G21" s="158"/>
      <c r="H21" s="158"/>
      <c r="I21" s="82"/>
      <c r="J21" s="100"/>
      <c r="K21" s="83"/>
      <c r="L21" s="75" t="s">
        <v>21</v>
      </c>
    </row>
    <row r="22" spans="1:12" s="98" customFormat="1" ht="11.25" customHeight="1">
      <c r="A22" s="84"/>
      <c r="B22" s="159" t="s">
        <v>133</v>
      </c>
      <c r="C22" s="159"/>
      <c r="D22" s="11" t="s">
        <v>134</v>
      </c>
      <c r="E22" s="11" t="s">
        <v>25</v>
      </c>
      <c r="F22" s="11" t="s">
        <v>133</v>
      </c>
      <c r="G22" s="11" t="s">
        <v>134</v>
      </c>
      <c r="H22" s="11" t="s">
        <v>25</v>
      </c>
      <c r="I22" s="11" t="s">
        <v>133</v>
      </c>
      <c r="J22" s="11" t="s">
        <v>134</v>
      </c>
      <c r="K22" s="11" t="s">
        <v>131</v>
      </c>
      <c r="L22" s="11"/>
    </row>
    <row r="23" spans="1:12" s="98" customFormat="1" ht="11.25" customHeight="1">
      <c r="A23" s="86"/>
      <c r="B23" s="33"/>
      <c r="C23" s="33"/>
      <c r="D23" s="87"/>
      <c r="E23" s="86"/>
      <c r="F23" s="33"/>
      <c r="G23" s="87"/>
      <c r="H23" s="88"/>
      <c r="I23" s="88"/>
      <c r="J23" s="88"/>
      <c r="K23" s="88"/>
      <c r="L23" s="33"/>
    </row>
    <row r="24" spans="1:12" s="98" customFormat="1" ht="11.25" customHeight="1">
      <c r="A24" s="89" t="s">
        <v>26</v>
      </c>
      <c r="B24" s="37">
        <v>2521</v>
      </c>
      <c r="C24" s="37">
        <v>132</v>
      </c>
      <c r="D24" s="91">
        <v>2287</v>
      </c>
      <c r="E24" s="89">
        <f aca="true" t="shared" si="0" ref="E24:E119">SUM(B24:D24)</f>
        <v>4940</v>
      </c>
      <c r="F24" s="37">
        <v>644</v>
      </c>
      <c r="G24" s="91">
        <v>553</v>
      </c>
      <c r="H24" s="38">
        <f aca="true" t="shared" si="1" ref="H24:H119">SUM(F24:G24)</f>
        <v>1197</v>
      </c>
      <c r="I24" s="38">
        <f aca="true" t="shared" si="2" ref="I24:I119">SUM(B24+C24+F24)</f>
        <v>3297</v>
      </c>
      <c r="J24" s="38">
        <f aca="true" t="shared" si="3" ref="J24:J119">SUM(D24+G24)</f>
        <v>2840</v>
      </c>
      <c r="K24" s="89">
        <f>SUM(I24:J24)</f>
        <v>6137</v>
      </c>
      <c r="L24" s="37">
        <v>9114</v>
      </c>
    </row>
    <row r="25" spans="1:12" s="98" customFormat="1" ht="11.25" customHeight="1">
      <c r="A25" s="89" t="s">
        <v>27</v>
      </c>
      <c r="B25" s="37">
        <v>3802</v>
      </c>
      <c r="C25" s="37">
        <v>0</v>
      </c>
      <c r="D25" s="91">
        <v>3422</v>
      </c>
      <c r="E25" s="89">
        <f t="shared" si="0"/>
        <v>7224</v>
      </c>
      <c r="F25" s="37">
        <v>90</v>
      </c>
      <c r="G25" s="91">
        <v>61</v>
      </c>
      <c r="H25" s="38">
        <f t="shared" si="1"/>
        <v>151</v>
      </c>
      <c r="I25" s="38">
        <f t="shared" si="2"/>
        <v>3892</v>
      </c>
      <c r="J25" s="38">
        <f t="shared" si="3"/>
        <v>3483</v>
      </c>
      <c r="K25" s="89">
        <f aca="true" t="shared" si="4" ref="K25:K119">SUM(E25+H25)</f>
        <v>7375</v>
      </c>
      <c r="L25" s="37">
        <v>437</v>
      </c>
    </row>
    <row r="26" spans="1:12" s="98" customFormat="1" ht="11.25" customHeight="1">
      <c r="A26" s="89" t="s">
        <v>28</v>
      </c>
      <c r="B26" s="37">
        <v>1192</v>
      </c>
      <c r="C26" s="37">
        <v>30</v>
      </c>
      <c r="D26" s="91">
        <v>1785</v>
      </c>
      <c r="E26" s="89">
        <f t="shared" si="0"/>
        <v>3007</v>
      </c>
      <c r="F26" s="37">
        <v>138</v>
      </c>
      <c r="G26" s="91">
        <v>184</v>
      </c>
      <c r="H26" s="38">
        <f t="shared" si="1"/>
        <v>322</v>
      </c>
      <c r="I26" s="38">
        <f t="shared" si="2"/>
        <v>1360</v>
      </c>
      <c r="J26" s="38">
        <f t="shared" si="3"/>
        <v>1969</v>
      </c>
      <c r="K26" s="89">
        <f t="shared" si="4"/>
        <v>3329</v>
      </c>
      <c r="L26" s="37">
        <v>622</v>
      </c>
    </row>
    <row r="27" spans="1:12" s="98" customFormat="1" ht="11.25" customHeight="1">
      <c r="A27" s="89" t="s">
        <v>138</v>
      </c>
      <c r="B27" s="37">
        <v>688</v>
      </c>
      <c r="C27" s="37">
        <v>1026</v>
      </c>
      <c r="D27" s="91">
        <v>3307</v>
      </c>
      <c r="E27" s="89">
        <f t="shared" si="0"/>
        <v>5021</v>
      </c>
      <c r="F27" s="37">
        <v>433</v>
      </c>
      <c r="G27" s="91">
        <v>532</v>
      </c>
      <c r="H27" s="38">
        <f t="shared" si="1"/>
        <v>965</v>
      </c>
      <c r="I27" s="38">
        <f t="shared" si="2"/>
        <v>2147</v>
      </c>
      <c r="J27" s="38">
        <f t="shared" si="3"/>
        <v>3839</v>
      </c>
      <c r="K27" s="89">
        <f t="shared" si="4"/>
        <v>5986</v>
      </c>
      <c r="L27" s="37">
        <v>1492</v>
      </c>
    </row>
    <row r="28" spans="1:12" s="98" customFormat="1" ht="11.25" customHeight="1">
      <c r="A28" s="89" t="s">
        <v>30</v>
      </c>
      <c r="B28" s="37">
        <v>31</v>
      </c>
      <c r="C28" s="37">
        <v>226</v>
      </c>
      <c r="D28" s="91">
        <v>817</v>
      </c>
      <c r="E28" s="89">
        <f t="shared" si="0"/>
        <v>1074</v>
      </c>
      <c r="F28" s="37">
        <v>6</v>
      </c>
      <c r="G28" s="91">
        <v>13</v>
      </c>
      <c r="H28" s="38">
        <f t="shared" si="1"/>
        <v>19</v>
      </c>
      <c r="I28" s="38">
        <f t="shared" si="2"/>
        <v>263</v>
      </c>
      <c r="J28" s="38">
        <f t="shared" si="3"/>
        <v>830</v>
      </c>
      <c r="K28" s="89">
        <f t="shared" si="4"/>
        <v>1093</v>
      </c>
      <c r="L28" s="37">
        <v>254</v>
      </c>
    </row>
    <row r="29" spans="1:12" s="98" customFormat="1" ht="11.25" customHeight="1">
      <c r="A29" s="89" t="s">
        <v>31</v>
      </c>
      <c r="B29" s="37">
        <v>3935</v>
      </c>
      <c r="C29" s="37">
        <v>91</v>
      </c>
      <c r="D29" s="91">
        <v>4215</v>
      </c>
      <c r="E29" s="89">
        <f t="shared" si="0"/>
        <v>8241</v>
      </c>
      <c r="F29" s="37">
        <v>2</v>
      </c>
      <c r="G29" s="91">
        <v>2</v>
      </c>
      <c r="H29" s="38">
        <f t="shared" si="1"/>
        <v>4</v>
      </c>
      <c r="I29" s="38">
        <f t="shared" si="2"/>
        <v>4028</v>
      </c>
      <c r="J29" s="38">
        <f t="shared" si="3"/>
        <v>4217</v>
      </c>
      <c r="K29" s="89">
        <f t="shared" si="4"/>
        <v>8245</v>
      </c>
      <c r="L29" s="37">
        <v>1263</v>
      </c>
    </row>
    <row r="30" spans="1:12" s="98" customFormat="1" ht="11.25" customHeight="1">
      <c r="A30" s="89" t="s">
        <v>32</v>
      </c>
      <c r="B30" s="37">
        <v>4010</v>
      </c>
      <c r="C30" s="37">
        <v>19537</v>
      </c>
      <c r="D30" s="91">
        <v>35602</v>
      </c>
      <c r="E30" s="89">
        <f t="shared" si="0"/>
        <v>59149</v>
      </c>
      <c r="F30" s="37">
        <v>2833</v>
      </c>
      <c r="G30" s="91">
        <v>2321</v>
      </c>
      <c r="H30" s="38">
        <f t="shared" si="1"/>
        <v>5154</v>
      </c>
      <c r="I30" s="38">
        <f t="shared" si="2"/>
        <v>26380</v>
      </c>
      <c r="J30" s="38">
        <f t="shared" si="3"/>
        <v>37923</v>
      </c>
      <c r="K30" s="89">
        <f t="shared" si="4"/>
        <v>64303</v>
      </c>
      <c r="L30" s="37">
        <v>26638</v>
      </c>
    </row>
    <row r="31" spans="1:12" s="98" customFormat="1" ht="11.25" customHeight="1">
      <c r="A31" s="89" t="s">
        <v>33</v>
      </c>
      <c r="B31" s="37">
        <v>1</v>
      </c>
      <c r="C31" s="37">
        <v>0</v>
      </c>
      <c r="D31" s="91">
        <v>1</v>
      </c>
      <c r="E31" s="89">
        <f t="shared" si="0"/>
        <v>2</v>
      </c>
      <c r="F31" s="37">
        <v>0</v>
      </c>
      <c r="G31" s="91">
        <v>0</v>
      </c>
      <c r="H31" s="38">
        <f t="shared" si="1"/>
        <v>0</v>
      </c>
      <c r="I31" s="38">
        <f t="shared" si="2"/>
        <v>1</v>
      </c>
      <c r="J31" s="38">
        <f t="shared" si="3"/>
        <v>1</v>
      </c>
      <c r="K31" s="89">
        <f t="shared" si="4"/>
        <v>2</v>
      </c>
      <c r="L31" s="37">
        <v>165</v>
      </c>
    </row>
    <row r="32" spans="1:12" s="98" customFormat="1" ht="11.25" customHeight="1">
      <c r="A32" s="89" t="s">
        <v>34</v>
      </c>
      <c r="B32" s="37">
        <v>1</v>
      </c>
      <c r="C32" s="37">
        <v>96</v>
      </c>
      <c r="D32" s="91">
        <v>96</v>
      </c>
      <c r="E32" s="89">
        <f t="shared" si="0"/>
        <v>193</v>
      </c>
      <c r="F32" s="37">
        <v>76</v>
      </c>
      <c r="G32" s="91">
        <v>200</v>
      </c>
      <c r="H32" s="38">
        <f t="shared" si="1"/>
        <v>276</v>
      </c>
      <c r="I32" s="38">
        <f t="shared" si="2"/>
        <v>173</v>
      </c>
      <c r="J32" s="38">
        <f t="shared" si="3"/>
        <v>296</v>
      </c>
      <c r="K32" s="89">
        <f t="shared" si="4"/>
        <v>469</v>
      </c>
      <c r="L32" s="37">
        <v>0</v>
      </c>
    </row>
    <row r="33" spans="1:12" s="98" customFormat="1" ht="11.25" customHeight="1">
      <c r="A33" s="89" t="s">
        <v>35</v>
      </c>
      <c r="B33" s="37">
        <v>9015</v>
      </c>
      <c r="C33" s="37">
        <v>0</v>
      </c>
      <c r="D33" s="91">
        <v>6702</v>
      </c>
      <c r="E33" s="89">
        <f t="shared" si="0"/>
        <v>15717</v>
      </c>
      <c r="F33" s="37">
        <v>0</v>
      </c>
      <c r="G33" s="91">
        <v>9</v>
      </c>
      <c r="H33" s="38">
        <f t="shared" si="1"/>
        <v>9</v>
      </c>
      <c r="I33" s="38">
        <f t="shared" si="2"/>
        <v>9015</v>
      </c>
      <c r="J33" s="38">
        <f t="shared" si="3"/>
        <v>6711</v>
      </c>
      <c r="K33" s="89">
        <f t="shared" si="4"/>
        <v>15726</v>
      </c>
      <c r="L33" s="37">
        <v>4482</v>
      </c>
    </row>
    <row r="34" spans="1:12" s="98" customFormat="1" ht="11.25" customHeight="1">
      <c r="A34" s="89" t="s">
        <v>36</v>
      </c>
      <c r="B34" s="37">
        <v>20008</v>
      </c>
      <c r="C34" s="37">
        <v>33303</v>
      </c>
      <c r="D34" s="91">
        <v>82091</v>
      </c>
      <c r="E34" s="89">
        <f t="shared" si="0"/>
        <v>135402</v>
      </c>
      <c r="F34" s="37">
        <v>56424</v>
      </c>
      <c r="G34" s="91">
        <v>50528</v>
      </c>
      <c r="H34" s="38">
        <f t="shared" si="1"/>
        <v>106952</v>
      </c>
      <c r="I34" s="38">
        <f t="shared" si="2"/>
        <v>109735</v>
      </c>
      <c r="J34" s="38">
        <f t="shared" si="3"/>
        <v>132619</v>
      </c>
      <c r="K34" s="89">
        <f t="shared" si="4"/>
        <v>242354</v>
      </c>
      <c r="L34" s="37">
        <v>278584</v>
      </c>
    </row>
    <row r="35" spans="1:12" s="98" customFormat="1" ht="11.25" customHeight="1">
      <c r="A35" s="89" t="s">
        <v>37</v>
      </c>
      <c r="B35" s="37">
        <v>786</v>
      </c>
      <c r="C35" s="37">
        <v>211</v>
      </c>
      <c r="D35" s="91">
        <v>1652</v>
      </c>
      <c r="E35" s="89">
        <f t="shared" si="0"/>
        <v>2649</v>
      </c>
      <c r="F35" s="37">
        <v>140</v>
      </c>
      <c r="G35" s="91">
        <v>225</v>
      </c>
      <c r="H35" s="38">
        <f t="shared" si="1"/>
        <v>365</v>
      </c>
      <c r="I35" s="38">
        <f t="shared" si="2"/>
        <v>1137</v>
      </c>
      <c r="J35" s="38">
        <f t="shared" si="3"/>
        <v>1877</v>
      </c>
      <c r="K35" s="89">
        <f t="shared" si="4"/>
        <v>3014</v>
      </c>
      <c r="L35" s="37">
        <v>0</v>
      </c>
    </row>
    <row r="36" spans="1:12" s="98" customFormat="1" ht="11.25" customHeight="1">
      <c r="A36" s="89" t="s">
        <v>38</v>
      </c>
      <c r="B36" s="37">
        <v>7376</v>
      </c>
      <c r="C36" s="37">
        <v>6299</v>
      </c>
      <c r="D36" s="91">
        <v>22813</v>
      </c>
      <c r="E36" s="89">
        <f t="shared" si="0"/>
        <v>36488</v>
      </c>
      <c r="F36" s="37">
        <v>1852</v>
      </c>
      <c r="G36" s="91">
        <v>2292</v>
      </c>
      <c r="H36" s="38">
        <f t="shared" si="1"/>
        <v>4144</v>
      </c>
      <c r="I36" s="38">
        <f t="shared" si="2"/>
        <v>15527</v>
      </c>
      <c r="J36" s="38">
        <f t="shared" si="3"/>
        <v>25105</v>
      </c>
      <c r="K36" s="89">
        <f t="shared" si="4"/>
        <v>40632</v>
      </c>
      <c r="L36" s="37">
        <v>38997</v>
      </c>
    </row>
    <row r="37" spans="1:12" s="98" customFormat="1" ht="11.25" customHeight="1">
      <c r="A37" s="89" t="s">
        <v>39</v>
      </c>
      <c r="B37" s="37">
        <v>9069</v>
      </c>
      <c r="C37" s="37">
        <v>5211</v>
      </c>
      <c r="D37" s="91">
        <v>10550</v>
      </c>
      <c r="E37" s="89">
        <f t="shared" si="0"/>
        <v>24830</v>
      </c>
      <c r="F37" s="37">
        <v>5781</v>
      </c>
      <c r="G37" s="91">
        <v>6523</v>
      </c>
      <c r="H37" s="38">
        <f t="shared" si="1"/>
        <v>12304</v>
      </c>
      <c r="I37" s="38">
        <f t="shared" si="2"/>
        <v>20061</v>
      </c>
      <c r="J37" s="38">
        <f t="shared" si="3"/>
        <v>17073</v>
      </c>
      <c r="K37" s="89">
        <f t="shared" si="4"/>
        <v>37134</v>
      </c>
      <c r="L37" s="37">
        <v>47654</v>
      </c>
    </row>
    <row r="38" spans="1:12" s="98" customFormat="1" ht="11.25" customHeight="1">
      <c r="A38" s="89" t="s">
        <v>40</v>
      </c>
      <c r="B38" s="37">
        <v>185</v>
      </c>
      <c r="C38" s="37">
        <v>387</v>
      </c>
      <c r="D38" s="91">
        <v>1229</v>
      </c>
      <c r="E38" s="89">
        <f t="shared" si="0"/>
        <v>1801</v>
      </c>
      <c r="F38" s="37">
        <v>1928</v>
      </c>
      <c r="G38" s="91">
        <v>1729</v>
      </c>
      <c r="H38" s="38">
        <f t="shared" si="1"/>
        <v>3657</v>
      </c>
      <c r="I38" s="38">
        <f t="shared" si="2"/>
        <v>2500</v>
      </c>
      <c r="J38" s="38">
        <f t="shared" si="3"/>
        <v>2958</v>
      </c>
      <c r="K38" s="89">
        <f t="shared" si="4"/>
        <v>5458</v>
      </c>
      <c r="L38" s="37">
        <v>4382</v>
      </c>
    </row>
    <row r="39" spans="1:12" s="98" customFormat="1" ht="11.25" customHeight="1">
      <c r="A39" s="89" t="s">
        <v>41</v>
      </c>
      <c r="B39" s="37">
        <v>2</v>
      </c>
      <c r="C39" s="37">
        <v>203</v>
      </c>
      <c r="D39" s="91">
        <v>309</v>
      </c>
      <c r="E39" s="89">
        <f t="shared" si="0"/>
        <v>514</v>
      </c>
      <c r="F39" s="37">
        <v>1511</v>
      </c>
      <c r="G39" s="91">
        <v>2741</v>
      </c>
      <c r="H39" s="38">
        <f t="shared" si="1"/>
        <v>4252</v>
      </c>
      <c r="I39" s="38">
        <f t="shared" si="2"/>
        <v>1716</v>
      </c>
      <c r="J39" s="38">
        <f t="shared" si="3"/>
        <v>3050</v>
      </c>
      <c r="K39" s="89">
        <f t="shared" si="4"/>
        <v>4766</v>
      </c>
      <c r="L39" s="37">
        <v>819371</v>
      </c>
    </row>
    <row r="40" spans="1:12" s="98" customFormat="1" ht="11.25" customHeight="1">
      <c r="A40" s="89" t="s">
        <v>42</v>
      </c>
      <c r="B40" s="37">
        <v>10</v>
      </c>
      <c r="C40" s="37">
        <v>2586</v>
      </c>
      <c r="D40" s="91">
        <v>7534</v>
      </c>
      <c r="E40" s="89">
        <f t="shared" si="0"/>
        <v>10130</v>
      </c>
      <c r="F40" s="37">
        <v>1113</v>
      </c>
      <c r="G40" s="91">
        <v>2573</v>
      </c>
      <c r="H40" s="38">
        <f t="shared" si="1"/>
        <v>3686</v>
      </c>
      <c r="I40" s="38">
        <f t="shared" si="2"/>
        <v>3709</v>
      </c>
      <c r="J40" s="38">
        <f t="shared" si="3"/>
        <v>10107</v>
      </c>
      <c r="K40" s="89">
        <f t="shared" si="4"/>
        <v>13816</v>
      </c>
      <c r="L40" s="37">
        <v>8394</v>
      </c>
    </row>
    <row r="41" spans="1:12" s="98" customFormat="1" ht="11.25" customHeight="1">
      <c r="A41" s="89" t="s">
        <v>43</v>
      </c>
      <c r="B41" s="37">
        <v>7117</v>
      </c>
      <c r="C41" s="37">
        <v>161</v>
      </c>
      <c r="D41" s="91">
        <v>7380</v>
      </c>
      <c r="E41" s="89">
        <f t="shared" si="0"/>
        <v>14658</v>
      </c>
      <c r="F41" s="37">
        <v>55</v>
      </c>
      <c r="G41" s="91">
        <v>40</v>
      </c>
      <c r="H41" s="38">
        <f t="shared" si="1"/>
        <v>95</v>
      </c>
      <c r="I41" s="38">
        <f t="shared" si="2"/>
        <v>7333</v>
      </c>
      <c r="J41" s="38">
        <f t="shared" si="3"/>
        <v>7420</v>
      </c>
      <c r="K41" s="89">
        <f t="shared" si="4"/>
        <v>14753</v>
      </c>
      <c r="L41" s="37">
        <v>135</v>
      </c>
    </row>
    <row r="42" spans="1:12" s="98" customFormat="1" ht="11.25" customHeight="1">
      <c r="A42" s="89" t="s">
        <v>44</v>
      </c>
      <c r="B42" s="37">
        <v>8</v>
      </c>
      <c r="C42" s="37">
        <v>248</v>
      </c>
      <c r="D42" s="91">
        <v>247</v>
      </c>
      <c r="E42" s="89">
        <f t="shared" si="0"/>
        <v>503</v>
      </c>
      <c r="F42" s="37">
        <v>107</v>
      </c>
      <c r="G42" s="91">
        <v>139</v>
      </c>
      <c r="H42" s="38">
        <f t="shared" si="1"/>
        <v>246</v>
      </c>
      <c r="I42" s="38">
        <f t="shared" si="2"/>
        <v>363</v>
      </c>
      <c r="J42" s="38">
        <f t="shared" si="3"/>
        <v>386</v>
      </c>
      <c r="K42" s="89">
        <f t="shared" si="4"/>
        <v>749</v>
      </c>
      <c r="L42" s="37">
        <v>39</v>
      </c>
    </row>
    <row r="43" spans="1:12" s="98" customFormat="1" ht="11.25" customHeight="1">
      <c r="A43" s="89" t="s">
        <v>45</v>
      </c>
      <c r="B43" s="37">
        <v>1288</v>
      </c>
      <c r="C43" s="37">
        <v>588</v>
      </c>
      <c r="D43" s="91">
        <v>4426</v>
      </c>
      <c r="E43" s="89">
        <f t="shared" si="0"/>
        <v>6302</v>
      </c>
      <c r="F43" s="37">
        <v>424</v>
      </c>
      <c r="G43" s="91">
        <v>487</v>
      </c>
      <c r="H43" s="38">
        <f t="shared" si="1"/>
        <v>911</v>
      </c>
      <c r="I43" s="38">
        <f t="shared" si="2"/>
        <v>2300</v>
      </c>
      <c r="J43" s="38">
        <f t="shared" si="3"/>
        <v>4913</v>
      </c>
      <c r="K43" s="89">
        <f t="shared" si="4"/>
        <v>7213</v>
      </c>
      <c r="L43" s="37">
        <v>0</v>
      </c>
    </row>
    <row r="44" spans="1:12" s="98" customFormat="1" ht="11.25" customHeight="1">
      <c r="A44" s="89" t="s">
        <v>46</v>
      </c>
      <c r="B44" s="37">
        <v>9368</v>
      </c>
      <c r="C44" s="37">
        <v>13245</v>
      </c>
      <c r="D44" s="91">
        <v>33445</v>
      </c>
      <c r="E44" s="89">
        <f t="shared" si="0"/>
        <v>56058</v>
      </c>
      <c r="F44" s="37">
        <v>3766</v>
      </c>
      <c r="G44" s="91">
        <v>4450</v>
      </c>
      <c r="H44" s="38">
        <f t="shared" si="1"/>
        <v>8216</v>
      </c>
      <c r="I44" s="38">
        <f t="shared" si="2"/>
        <v>26379</v>
      </c>
      <c r="J44" s="38">
        <f t="shared" si="3"/>
        <v>37895</v>
      </c>
      <c r="K44" s="89">
        <f t="shared" si="4"/>
        <v>64274</v>
      </c>
      <c r="L44" s="37">
        <v>27583</v>
      </c>
    </row>
    <row r="45" spans="1:12" s="98" customFormat="1" ht="11.25" customHeight="1">
      <c r="A45" s="89" t="s">
        <v>47</v>
      </c>
      <c r="B45" s="37">
        <v>33438</v>
      </c>
      <c r="C45" s="37">
        <v>937</v>
      </c>
      <c r="D45" s="91">
        <v>42104</v>
      </c>
      <c r="E45" s="89">
        <f t="shared" si="0"/>
        <v>76479</v>
      </c>
      <c r="F45" s="37">
        <v>27424</v>
      </c>
      <c r="G45" s="91">
        <v>25765</v>
      </c>
      <c r="H45" s="38">
        <f t="shared" si="1"/>
        <v>53189</v>
      </c>
      <c r="I45" s="38">
        <f t="shared" si="2"/>
        <v>61799</v>
      </c>
      <c r="J45" s="38">
        <f t="shared" si="3"/>
        <v>67869</v>
      </c>
      <c r="K45" s="89">
        <f t="shared" si="4"/>
        <v>129668</v>
      </c>
      <c r="L45" s="37">
        <v>222028</v>
      </c>
    </row>
    <row r="46" spans="1:12" s="98" customFormat="1" ht="11.25" customHeight="1">
      <c r="A46" s="89" t="s">
        <v>48</v>
      </c>
      <c r="B46" s="37">
        <v>51</v>
      </c>
      <c r="C46" s="37">
        <v>147</v>
      </c>
      <c r="D46" s="91">
        <v>133</v>
      </c>
      <c r="E46" s="89">
        <f t="shared" si="0"/>
        <v>331</v>
      </c>
      <c r="F46" s="37">
        <v>2259</v>
      </c>
      <c r="G46" s="91">
        <v>4411</v>
      </c>
      <c r="H46" s="38">
        <f t="shared" si="1"/>
        <v>6670</v>
      </c>
      <c r="I46" s="38">
        <f t="shared" si="2"/>
        <v>2457</v>
      </c>
      <c r="J46" s="38">
        <f t="shared" si="3"/>
        <v>4544</v>
      </c>
      <c r="K46" s="89">
        <f t="shared" si="4"/>
        <v>7001</v>
      </c>
      <c r="L46" s="37">
        <v>3</v>
      </c>
    </row>
    <row r="47" spans="1:12" s="98" customFormat="1" ht="11.25" customHeight="1">
      <c r="A47" s="89" t="s">
        <v>49</v>
      </c>
      <c r="B47" s="37">
        <v>0</v>
      </c>
      <c r="C47" s="37">
        <v>0</v>
      </c>
      <c r="D47" s="91">
        <v>0</v>
      </c>
      <c r="E47" s="89">
        <f t="shared" si="0"/>
        <v>0</v>
      </c>
      <c r="F47" s="37">
        <v>60</v>
      </c>
      <c r="G47" s="91">
        <v>84</v>
      </c>
      <c r="H47" s="38">
        <f t="shared" si="1"/>
        <v>144</v>
      </c>
      <c r="I47" s="38">
        <f t="shared" si="2"/>
        <v>60</v>
      </c>
      <c r="J47" s="38">
        <f t="shared" si="3"/>
        <v>84</v>
      </c>
      <c r="K47" s="89">
        <f t="shared" si="4"/>
        <v>144</v>
      </c>
      <c r="L47" s="37">
        <v>0</v>
      </c>
    </row>
    <row r="48" spans="1:12" s="98" customFormat="1" ht="11.25" customHeight="1">
      <c r="A48" s="89" t="s">
        <v>50</v>
      </c>
      <c r="B48" s="37">
        <v>22991</v>
      </c>
      <c r="C48" s="37">
        <v>2989</v>
      </c>
      <c r="D48" s="91">
        <v>32644</v>
      </c>
      <c r="E48" s="89">
        <f t="shared" si="0"/>
        <v>58624</v>
      </c>
      <c r="F48" s="37">
        <v>6599</v>
      </c>
      <c r="G48" s="91">
        <v>8041</v>
      </c>
      <c r="H48" s="38">
        <f t="shared" si="1"/>
        <v>14640</v>
      </c>
      <c r="I48" s="38">
        <f t="shared" si="2"/>
        <v>32579</v>
      </c>
      <c r="J48" s="38">
        <f t="shared" si="3"/>
        <v>40685</v>
      </c>
      <c r="K48" s="89">
        <f t="shared" si="4"/>
        <v>73264</v>
      </c>
      <c r="L48" s="37">
        <v>49298</v>
      </c>
    </row>
    <row r="49" spans="1:12" s="98" customFormat="1" ht="11.25" customHeight="1">
      <c r="A49" s="89" t="s">
        <v>51</v>
      </c>
      <c r="B49" s="37">
        <v>1</v>
      </c>
      <c r="C49" s="37">
        <v>11</v>
      </c>
      <c r="D49" s="91">
        <v>17</v>
      </c>
      <c r="E49" s="89">
        <f t="shared" si="0"/>
        <v>29</v>
      </c>
      <c r="F49" s="37">
        <v>6</v>
      </c>
      <c r="G49" s="91">
        <v>10</v>
      </c>
      <c r="H49" s="38">
        <f t="shared" si="1"/>
        <v>16</v>
      </c>
      <c r="I49" s="38">
        <f t="shared" si="2"/>
        <v>18</v>
      </c>
      <c r="J49" s="38">
        <f t="shared" si="3"/>
        <v>27</v>
      </c>
      <c r="K49" s="89">
        <f t="shared" si="4"/>
        <v>45</v>
      </c>
      <c r="L49" s="37">
        <v>0</v>
      </c>
    </row>
    <row r="50" spans="1:12" s="98" customFormat="1" ht="11.25" customHeight="1">
      <c r="A50" s="89" t="s">
        <v>52</v>
      </c>
      <c r="B50" s="37">
        <v>35362</v>
      </c>
      <c r="C50" s="37">
        <v>4709</v>
      </c>
      <c r="D50" s="91">
        <v>46657</v>
      </c>
      <c r="E50" s="89">
        <f t="shared" si="0"/>
        <v>86728</v>
      </c>
      <c r="F50" s="37">
        <v>2072</v>
      </c>
      <c r="G50" s="91">
        <v>2357</v>
      </c>
      <c r="H50" s="38">
        <f t="shared" si="1"/>
        <v>4429</v>
      </c>
      <c r="I50" s="38">
        <f t="shared" si="2"/>
        <v>42143</v>
      </c>
      <c r="J50" s="38">
        <f t="shared" si="3"/>
        <v>49014</v>
      </c>
      <c r="K50" s="89">
        <f t="shared" si="4"/>
        <v>91157</v>
      </c>
      <c r="L50" s="37">
        <v>2152</v>
      </c>
    </row>
    <row r="51" spans="1:12" s="98" customFormat="1" ht="11.25" customHeight="1">
      <c r="A51" s="89" t="s">
        <v>53</v>
      </c>
      <c r="B51" s="37">
        <v>0</v>
      </c>
      <c r="C51" s="37">
        <v>0</v>
      </c>
      <c r="D51" s="91">
        <v>146</v>
      </c>
      <c r="E51" s="89">
        <f t="shared" si="0"/>
        <v>146</v>
      </c>
      <c r="F51" s="37">
        <v>337</v>
      </c>
      <c r="G51" s="91">
        <v>707</v>
      </c>
      <c r="H51" s="38">
        <f t="shared" si="1"/>
        <v>1044</v>
      </c>
      <c r="I51" s="38">
        <f t="shared" si="2"/>
        <v>337</v>
      </c>
      <c r="J51" s="38">
        <f t="shared" si="3"/>
        <v>853</v>
      </c>
      <c r="K51" s="89">
        <f t="shared" si="4"/>
        <v>1190</v>
      </c>
      <c r="L51" s="37">
        <v>30</v>
      </c>
    </row>
    <row r="52" spans="1:12" s="98" customFormat="1" ht="11.25" customHeight="1">
      <c r="A52" s="89" t="s">
        <v>54</v>
      </c>
      <c r="B52" s="37">
        <v>192</v>
      </c>
      <c r="C52" s="37">
        <v>0</v>
      </c>
      <c r="D52" s="91">
        <v>99</v>
      </c>
      <c r="E52" s="89">
        <f t="shared" si="0"/>
        <v>291</v>
      </c>
      <c r="F52" s="37">
        <v>0</v>
      </c>
      <c r="G52" s="91">
        <v>0</v>
      </c>
      <c r="H52" s="38">
        <f t="shared" si="1"/>
        <v>0</v>
      </c>
      <c r="I52" s="38">
        <f t="shared" si="2"/>
        <v>192</v>
      </c>
      <c r="J52" s="38">
        <f t="shared" si="3"/>
        <v>99</v>
      </c>
      <c r="K52" s="89">
        <f t="shared" si="4"/>
        <v>291</v>
      </c>
      <c r="L52" s="37">
        <v>0</v>
      </c>
    </row>
    <row r="53" spans="1:12" s="98" customFormat="1" ht="11.25" customHeight="1">
      <c r="A53" s="89" t="s">
        <v>55</v>
      </c>
      <c r="B53" s="37">
        <v>49</v>
      </c>
      <c r="C53" s="37">
        <v>0</v>
      </c>
      <c r="D53" s="91">
        <v>61</v>
      </c>
      <c r="E53" s="89">
        <f t="shared" si="0"/>
        <v>110</v>
      </c>
      <c r="F53" s="37">
        <v>21</v>
      </c>
      <c r="G53" s="91">
        <v>27</v>
      </c>
      <c r="H53" s="38">
        <f t="shared" si="1"/>
        <v>48</v>
      </c>
      <c r="I53" s="38">
        <f t="shared" si="2"/>
        <v>70</v>
      </c>
      <c r="J53" s="38">
        <f t="shared" si="3"/>
        <v>88</v>
      </c>
      <c r="K53" s="89">
        <f t="shared" si="4"/>
        <v>158</v>
      </c>
      <c r="L53" s="37">
        <v>315</v>
      </c>
    </row>
    <row r="54" spans="1:12" s="98" customFormat="1" ht="11.25" customHeight="1">
      <c r="A54" s="89" t="s">
        <v>56</v>
      </c>
      <c r="B54" s="37">
        <v>49258</v>
      </c>
      <c r="C54" s="37">
        <v>55264</v>
      </c>
      <c r="D54" s="91">
        <v>143490</v>
      </c>
      <c r="E54" s="89">
        <f t="shared" si="0"/>
        <v>248012</v>
      </c>
      <c r="F54" s="37">
        <v>24429</v>
      </c>
      <c r="G54" s="91">
        <v>23009</v>
      </c>
      <c r="H54" s="38">
        <f t="shared" si="1"/>
        <v>47438</v>
      </c>
      <c r="I54" s="38">
        <f t="shared" si="2"/>
        <v>128951</v>
      </c>
      <c r="J54" s="38">
        <f t="shared" si="3"/>
        <v>166499</v>
      </c>
      <c r="K54" s="89">
        <f t="shared" si="4"/>
        <v>295450</v>
      </c>
      <c r="L54" s="37">
        <v>240834</v>
      </c>
    </row>
    <row r="55" spans="1:12" s="98" customFormat="1" ht="11.25" customHeight="1">
      <c r="A55" s="89" t="s">
        <v>57</v>
      </c>
      <c r="B55" s="37">
        <v>1371</v>
      </c>
      <c r="C55" s="37">
        <v>752</v>
      </c>
      <c r="D55" s="91">
        <v>2952</v>
      </c>
      <c r="E55" s="89">
        <f t="shared" si="0"/>
        <v>5075</v>
      </c>
      <c r="F55" s="37">
        <v>1336</v>
      </c>
      <c r="G55" s="91">
        <v>2143</v>
      </c>
      <c r="H55" s="38">
        <f t="shared" si="1"/>
        <v>3479</v>
      </c>
      <c r="I55" s="38">
        <f t="shared" si="2"/>
        <v>3459</v>
      </c>
      <c r="J55" s="38">
        <f t="shared" si="3"/>
        <v>5095</v>
      </c>
      <c r="K55" s="89">
        <f t="shared" si="4"/>
        <v>8554</v>
      </c>
      <c r="L55" s="37">
        <v>965</v>
      </c>
    </row>
    <row r="56" spans="1:12" s="98" customFormat="1" ht="11.25" customHeight="1">
      <c r="A56" s="89" t="s">
        <v>58</v>
      </c>
      <c r="B56" s="37">
        <v>5387</v>
      </c>
      <c r="C56" s="37">
        <v>16771</v>
      </c>
      <c r="D56" s="91">
        <v>30157</v>
      </c>
      <c r="E56" s="89">
        <f t="shared" si="0"/>
        <v>52315</v>
      </c>
      <c r="F56" s="37">
        <v>1518</v>
      </c>
      <c r="G56" s="91">
        <v>2941</v>
      </c>
      <c r="H56" s="38">
        <f t="shared" si="1"/>
        <v>4459</v>
      </c>
      <c r="I56" s="38">
        <f t="shared" si="2"/>
        <v>23676</v>
      </c>
      <c r="J56" s="38">
        <f t="shared" si="3"/>
        <v>33098</v>
      </c>
      <c r="K56" s="89">
        <f t="shared" si="4"/>
        <v>56774</v>
      </c>
      <c r="L56" s="37">
        <v>3757</v>
      </c>
    </row>
    <row r="57" spans="1:12" s="98" customFormat="1" ht="11.25" customHeight="1">
      <c r="A57" s="89" t="s">
        <v>59</v>
      </c>
      <c r="B57" s="37">
        <v>353289</v>
      </c>
      <c r="C57" s="37">
        <v>4986</v>
      </c>
      <c r="D57" s="91">
        <v>367721</v>
      </c>
      <c r="E57" s="89">
        <f t="shared" si="0"/>
        <v>725996</v>
      </c>
      <c r="F57" s="37">
        <v>36582</v>
      </c>
      <c r="G57" s="91">
        <v>29413</v>
      </c>
      <c r="H57" s="38">
        <f t="shared" si="1"/>
        <v>65995</v>
      </c>
      <c r="I57" s="38">
        <f t="shared" si="2"/>
        <v>394857</v>
      </c>
      <c r="J57" s="38">
        <f t="shared" si="3"/>
        <v>397134</v>
      </c>
      <c r="K57" s="89">
        <f t="shared" si="4"/>
        <v>791991</v>
      </c>
      <c r="L57" s="37">
        <v>3302645</v>
      </c>
    </row>
    <row r="58" spans="1:12" s="98" customFormat="1" ht="11.25" customHeight="1">
      <c r="A58" s="89" t="s">
        <v>60</v>
      </c>
      <c r="B58" s="37">
        <v>35089</v>
      </c>
      <c r="C58" s="37">
        <v>103374</v>
      </c>
      <c r="D58" s="91">
        <v>199586</v>
      </c>
      <c r="E58" s="89">
        <f t="shared" si="0"/>
        <v>338049</v>
      </c>
      <c r="F58" s="37">
        <v>28840</v>
      </c>
      <c r="G58" s="91">
        <v>30864</v>
      </c>
      <c r="H58" s="38">
        <f t="shared" si="1"/>
        <v>59704</v>
      </c>
      <c r="I58" s="38">
        <f t="shared" si="2"/>
        <v>167303</v>
      </c>
      <c r="J58" s="38">
        <f t="shared" si="3"/>
        <v>230450</v>
      </c>
      <c r="K58" s="89">
        <f t="shared" si="4"/>
        <v>397753</v>
      </c>
      <c r="L58" s="37">
        <v>969166</v>
      </c>
    </row>
    <row r="59" spans="1:12" s="98" customFormat="1" ht="11.25" customHeight="1">
      <c r="A59" s="89" t="s">
        <v>61</v>
      </c>
      <c r="B59" s="37">
        <v>79</v>
      </c>
      <c r="C59" s="37">
        <v>288</v>
      </c>
      <c r="D59" s="91">
        <v>695</v>
      </c>
      <c r="E59" s="89">
        <f t="shared" si="0"/>
        <v>1062</v>
      </c>
      <c r="F59" s="37">
        <v>123</v>
      </c>
      <c r="G59" s="91">
        <v>152</v>
      </c>
      <c r="H59" s="38">
        <f t="shared" si="1"/>
        <v>275</v>
      </c>
      <c r="I59" s="38">
        <f t="shared" si="2"/>
        <v>490</v>
      </c>
      <c r="J59" s="38">
        <f t="shared" si="3"/>
        <v>847</v>
      </c>
      <c r="K59" s="89">
        <f t="shared" si="4"/>
        <v>1337</v>
      </c>
      <c r="L59" s="37">
        <v>1530</v>
      </c>
    </row>
    <row r="60" spans="1:12" s="98" customFormat="1" ht="11.25" customHeight="1">
      <c r="A60" s="89" t="s">
        <v>62</v>
      </c>
      <c r="B60" s="37">
        <v>948</v>
      </c>
      <c r="C60" s="37">
        <v>33</v>
      </c>
      <c r="D60" s="91">
        <v>1030</v>
      </c>
      <c r="E60" s="89">
        <f t="shared" si="0"/>
        <v>2011</v>
      </c>
      <c r="F60" s="37">
        <v>155</v>
      </c>
      <c r="G60" s="91">
        <v>120</v>
      </c>
      <c r="H60" s="38">
        <f t="shared" si="1"/>
        <v>275</v>
      </c>
      <c r="I60" s="38">
        <f t="shared" si="2"/>
        <v>1136</v>
      </c>
      <c r="J60" s="38">
        <f t="shared" si="3"/>
        <v>1150</v>
      </c>
      <c r="K60" s="89">
        <f t="shared" si="4"/>
        <v>2286</v>
      </c>
      <c r="L60" s="37">
        <v>250</v>
      </c>
    </row>
    <row r="61" spans="1:12" s="98" customFormat="1" ht="11.25" customHeight="1">
      <c r="A61" s="89" t="s">
        <v>63</v>
      </c>
      <c r="B61" s="37">
        <v>28147</v>
      </c>
      <c r="C61" s="37">
        <v>49</v>
      </c>
      <c r="D61" s="91">
        <v>30333</v>
      </c>
      <c r="E61" s="89">
        <f t="shared" si="0"/>
        <v>58529</v>
      </c>
      <c r="F61" s="37">
        <v>382</v>
      </c>
      <c r="G61" s="91">
        <v>1055</v>
      </c>
      <c r="H61" s="38">
        <f t="shared" si="1"/>
        <v>1437</v>
      </c>
      <c r="I61" s="38">
        <f t="shared" si="2"/>
        <v>28578</v>
      </c>
      <c r="J61" s="38">
        <f t="shared" si="3"/>
        <v>31388</v>
      </c>
      <c r="K61" s="89">
        <f t="shared" si="4"/>
        <v>59966</v>
      </c>
      <c r="L61" s="37">
        <v>1436</v>
      </c>
    </row>
    <row r="62" spans="1:12" s="98" customFormat="1" ht="11.25" customHeight="1">
      <c r="A62" s="89" t="s">
        <v>64</v>
      </c>
      <c r="B62" s="37">
        <v>117</v>
      </c>
      <c r="C62" s="37">
        <v>59</v>
      </c>
      <c r="D62" s="91">
        <v>183</v>
      </c>
      <c r="E62" s="89">
        <f t="shared" si="0"/>
        <v>359</v>
      </c>
      <c r="F62" s="37">
        <v>808</v>
      </c>
      <c r="G62" s="91">
        <v>417</v>
      </c>
      <c r="H62" s="38">
        <f t="shared" si="1"/>
        <v>1225</v>
      </c>
      <c r="I62" s="38">
        <f t="shared" si="2"/>
        <v>984</v>
      </c>
      <c r="J62" s="38">
        <f t="shared" si="3"/>
        <v>600</v>
      </c>
      <c r="K62" s="89">
        <f t="shared" si="4"/>
        <v>1584</v>
      </c>
      <c r="L62" s="37">
        <v>26</v>
      </c>
    </row>
    <row r="63" spans="1:12" s="98" customFormat="1" ht="11.25" customHeight="1">
      <c r="A63" s="89" t="s">
        <v>65</v>
      </c>
      <c r="B63" s="37">
        <v>3706</v>
      </c>
      <c r="C63" s="37">
        <v>116</v>
      </c>
      <c r="D63" s="91">
        <v>5651</v>
      </c>
      <c r="E63" s="89">
        <f t="shared" si="0"/>
        <v>9473</v>
      </c>
      <c r="F63" s="37">
        <v>1614</v>
      </c>
      <c r="G63" s="91">
        <v>1151</v>
      </c>
      <c r="H63" s="38">
        <f t="shared" si="1"/>
        <v>2765</v>
      </c>
      <c r="I63" s="38">
        <f t="shared" si="2"/>
        <v>5436</v>
      </c>
      <c r="J63" s="38">
        <f t="shared" si="3"/>
        <v>6802</v>
      </c>
      <c r="K63" s="89">
        <f t="shared" si="4"/>
        <v>12238</v>
      </c>
      <c r="L63" s="37">
        <v>18592</v>
      </c>
    </row>
    <row r="64" spans="1:12" s="98" customFormat="1" ht="11.25" customHeight="1">
      <c r="A64" s="89" t="s">
        <v>66</v>
      </c>
      <c r="B64" s="37">
        <v>686</v>
      </c>
      <c r="C64" s="37">
        <v>901</v>
      </c>
      <c r="D64" s="91">
        <v>3285</v>
      </c>
      <c r="E64" s="89">
        <f t="shared" si="0"/>
        <v>4872</v>
      </c>
      <c r="F64" s="37">
        <v>831</v>
      </c>
      <c r="G64" s="91">
        <v>537</v>
      </c>
      <c r="H64" s="38">
        <f t="shared" si="1"/>
        <v>1368</v>
      </c>
      <c r="I64" s="38">
        <f t="shared" si="2"/>
        <v>2418</v>
      </c>
      <c r="J64" s="38">
        <f t="shared" si="3"/>
        <v>3822</v>
      </c>
      <c r="K64" s="89">
        <f t="shared" si="4"/>
        <v>6240</v>
      </c>
      <c r="L64" s="37">
        <v>2109</v>
      </c>
    </row>
    <row r="65" spans="1:12" s="98" customFormat="1" ht="11.25" customHeight="1">
      <c r="A65" s="89" t="s">
        <v>67</v>
      </c>
      <c r="B65" s="37">
        <v>7821</v>
      </c>
      <c r="C65" s="37">
        <v>584</v>
      </c>
      <c r="D65" s="91">
        <v>11430</v>
      </c>
      <c r="E65" s="89">
        <f t="shared" si="0"/>
        <v>19835</v>
      </c>
      <c r="F65" s="37">
        <v>1434</v>
      </c>
      <c r="G65" s="91">
        <v>1128</v>
      </c>
      <c r="H65" s="38">
        <f t="shared" si="1"/>
        <v>2562</v>
      </c>
      <c r="I65" s="38">
        <f t="shared" si="2"/>
        <v>9839</v>
      </c>
      <c r="J65" s="38">
        <f t="shared" si="3"/>
        <v>12558</v>
      </c>
      <c r="K65" s="89">
        <f t="shared" si="4"/>
        <v>22397</v>
      </c>
      <c r="L65" s="37">
        <v>54404</v>
      </c>
    </row>
    <row r="66" spans="1:12" s="98" customFormat="1" ht="11.25" customHeight="1">
      <c r="A66" s="89" t="s">
        <v>68</v>
      </c>
      <c r="B66" s="37">
        <v>2188</v>
      </c>
      <c r="C66" s="37">
        <v>1252</v>
      </c>
      <c r="D66" s="91">
        <v>2149</v>
      </c>
      <c r="E66" s="89">
        <f t="shared" si="0"/>
        <v>5589</v>
      </c>
      <c r="F66" s="37">
        <v>2405</v>
      </c>
      <c r="G66" s="91">
        <v>2323</v>
      </c>
      <c r="H66" s="38">
        <f t="shared" si="1"/>
        <v>4728</v>
      </c>
      <c r="I66" s="38">
        <f t="shared" si="2"/>
        <v>5845</v>
      </c>
      <c r="J66" s="38">
        <f t="shared" si="3"/>
        <v>4472</v>
      </c>
      <c r="K66" s="89">
        <f t="shared" si="4"/>
        <v>10317</v>
      </c>
      <c r="L66" s="37">
        <v>4406</v>
      </c>
    </row>
    <row r="67" spans="1:12" s="98" customFormat="1" ht="11.25" customHeight="1">
      <c r="A67" s="89" t="s">
        <v>69</v>
      </c>
      <c r="B67" s="37">
        <v>87</v>
      </c>
      <c r="C67" s="37">
        <v>95</v>
      </c>
      <c r="D67" s="91">
        <v>160</v>
      </c>
      <c r="E67" s="89">
        <f t="shared" si="0"/>
        <v>342</v>
      </c>
      <c r="F67" s="37">
        <v>472</v>
      </c>
      <c r="G67" s="91">
        <v>421</v>
      </c>
      <c r="H67" s="38">
        <f t="shared" si="1"/>
        <v>893</v>
      </c>
      <c r="I67" s="38">
        <f t="shared" si="2"/>
        <v>654</v>
      </c>
      <c r="J67" s="38">
        <f t="shared" si="3"/>
        <v>581</v>
      </c>
      <c r="K67" s="89">
        <f t="shared" si="4"/>
        <v>1235</v>
      </c>
      <c r="L67" s="37">
        <v>1286</v>
      </c>
    </row>
    <row r="68" spans="1:12" s="98" customFormat="1" ht="11.25" customHeight="1">
      <c r="A68" s="89" t="s">
        <v>70</v>
      </c>
      <c r="B68" s="37">
        <v>14603</v>
      </c>
      <c r="C68" s="37">
        <v>4840</v>
      </c>
      <c r="D68" s="91">
        <v>28625</v>
      </c>
      <c r="E68" s="89">
        <f t="shared" si="0"/>
        <v>48068</v>
      </c>
      <c r="F68" s="37">
        <v>51665</v>
      </c>
      <c r="G68" s="91">
        <v>85525</v>
      </c>
      <c r="H68" s="38">
        <f t="shared" si="1"/>
        <v>137190</v>
      </c>
      <c r="I68" s="38">
        <f t="shared" si="2"/>
        <v>71108</v>
      </c>
      <c r="J68" s="38">
        <f t="shared" si="3"/>
        <v>114150</v>
      </c>
      <c r="K68" s="89">
        <f t="shared" si="4"/>
        <v>185258</v>
      </c>
      <c r="L68" s="37">
        <v>153073</v>
      </c>
    </row>
    <row r="69" spans="1:12" s="98" customFormat="1" ht="11.25" customHeight="1">
      <c r="A69" s="89" t="s">
        <v>71</v>
      </c>
      <c r="B69" s="37">
        <v>674</v>
      </c>
      <c r="C69" s="37">
        <v>11</v>
      </c>
      <c r="D69" s="91">
        <v>498</v>
      </c>
      <c r="E69" s="89">
        <f t="shared" si="0"/>
        <v>1183</v>
      </c>
      <c r="F69" s="37">
        <v>1607</v>
      </c>
      <c r="G69" s="91">
        <v>1132</v>
      </c>
      <c r="H69" s="38">
        <f t="shared" si="1"/>
        <v>2739</v>
      </c>
      <c r="I69" s="38">
        <f t="shared" si="2"/>
        <v>2292</v>
      </c>
      <c r="J69" s="38">
        <f t="shared" si="3"/>
        <v>1630</v>
      </c>
      <c r="K69" s="89">
        <f t="shared" si="4"/>
        <v>3922</v>
      </c>
      <c r="L69" s="37">
        <v>5111</v>
      </c>
    </row>
    <row r="70" spans="1:12" s="98" customFormat="1" ht="11.25" customHeight="1">
      <c r="A70" s="89" t="s">
        <v>72</v>
      </c>
      <c r="B70" s="37">
        <v>5157</v>
      </c>
      <c r="C70" s="37">
        <v>2342</v>
      </c>
      <c r="D70" s="91">
        <v>11188</v>
      </c>
      <c r="E70" s="89">
        <f t="shared" si="0"/>
        <v>18687</v>
      </c>
      <c r="F70" s="37">
        <v>928</v>
      </c>
      <c r="G70" s="91">
        <v>1440</v>
      </c>
      <c r="H70" s="38">
        <f t="shared" si="1"/>
        <v>2368</v>
      </c>
      <c r="I70" s="38">
        <f t="shared" si="2"/>
        <v>8427</v>
      </c>
      <c r="J70" s="38">
        <f t="shared" si="3"/>
        <v>12628</v>
      </c>
      <c r="K70" s="89">
        <f t="shared" si="4"/>
        <v>21055</v>
      </c>
      <c r="L70" s="37">
        <v>13203</v>
      </c>
    </row>
    <row r="71" spans="1:12" s="98" customFormat="1" ht="11.25" customHeight="1">
      <c r="A71" s="89" t="s">
        <v>73</v>
      </c>
      <c r="B71" s="37">
        <v>9213</v>
      </c>
      <c r="C71" s="37">
        <v>416</v>
      </c>
      <c r="D71" s="91">
        <v>12243</v>
      </c>
      <c r="E71" s="89">
        <f t="shared" si="0"/>
        <v>21872</v>
      </c>
      <c r="F71" s="37">
        <v>1033</v>
      </c>
      <c r="G71" s="91">
        <v>2103</v>
      </c>
      <c r="H71" s="38">
        <f t="shared" si="1"/>
        <v>3136</v>
      </c>
      <c r="I71" s="38">
        <f t="shared" si="2"/>
        <v>10662</v>
      </c>
      <c r="J71" s="38">
        <f t="shared" si="3"/>
        <v>14346</v>
      </c>
      <c r="K71" s="89">
        <f t="shared" si="4"/>
        <v>25008</v>
      </c>
      <c r="L71" s="37">
        <v>387</v>
      </c>
    </row>
    <row r="72" spans="1:12" s="98" customFormat="1" ht="11.25" customHeight="1">
      <c r="A72" s="89" t="s">
        <v>74</v>
      </c>
      <c r="B72" s="37">
        <v>0</v>
      </c>
      <c r="C72" s="37">
        <v>18</v>
      </c>
      <c r="D72" s="91">
        <v>215</v>
      </c>
      <c r="E72" s="89">
        <f t="shared" si="0"/>
        <v>233</v>
      </c>
      <c r="F72" s="37">
        <v>112</v>
      </c>
      <c r="G72" s="91">
        <v>0</v>
      </c>
      <c r="H72" s="38">
        <f t="shared" si="1"/>
        <v>112</v>
      </c>
      <c r="I72" s="38">
        <f t="shared" si="2"/>
        <v>130</v>
      </c>
      <c r="J72" s="38">
        <f t="shared" si="3"/>
        <v>215</v>
      </c>
      <c r="K72" s="89">
        <f t="shared" si="4"/>
        <v>345</v>
      </c>
      <c r="L72" s="37">
        <v>35</v>
      </c>
    </row>
    <row r="73" spans="1:12" s="98" customFormat="1" ht="11.25" customHeight="1">
      <c r="A73" s="89" t="s">
        <v>75</v>
      </c>
      <c r="B73" s="37">
        <v>39608</v>
      </c>
      <c r="C73" s="37">
        <v>3607</v>
      </c>
      <c r="D73" s="91">
        <v>52678</v>
      </c>
      <c r="E73" s="89">
        <f t="shared" si="0"/>
        <v>95893</v>
      </c>
      <c r="F73" s="37">
        <v>7750</v>
      </c>
      <c r="G73" s="91">
        <v>8772</v>
      </c>
      <c r="H73" s="38">
        <f t="shared" si="1"/>
        <v>16522</v>
      </c>
      <c r="I73" s="38">
        <f t="shared" si="2"/>
        <v>50965</v>
      </c>
      <c r="J73" s="38">
        <f t="shared" si="3"/>
        <v>61450</v>
      </c>
      <c r="K73" s="89">
        <f t="shared" si="4"/>
        <v>112415</v>
      </c>
      <c r="L73" s="37">
        <v>21486</v>
      </c>
    </row>
    <row r="74" spans="1:12" s="98" customFormat="1" ht="11.25" customHeight="1">
      <c r="A74" s="89" t="s">
        <v>76</v>
      </c>
      <c r="B74" s="37">
        <v>0</v>
      </c>
      <c r="C74" s="37">
        <v>0</v>
      </c>
      <c r="D74" s="91">
        <v>0</v>
      </c>
      <c r="E74" s="89">
        <f t="shared" si="0"/>
        <v>0</v>
      </c>
      <c r="F74" s="37">
        <v>0</v>
      </c>
      <c r="G74" s="91">
        <v>0</v>
      </c>
      <c r="H74" s="38">
        <f t="shared" si="1"/>
        <v>0</v>
      </c>
      <c r="I74" s="38">
        <f t="shared" si="2"/>
        <v>0</v>
      </c>
      <c r="J74" s="38">
        <f t="shared" si="3"/>
        <v>0</v>
      </c>
      <c r="K74" s="89">
        <f t="shared" si="4"/>
        <v>0</v>
      </c>
      <c r="L74" s="37">
        <v>0</v>
      </c>
    </row>
    <row r="75" spans="1:12" s="98" customFormat="1" ht="11.25" customHeight="1">
      <c r="A75" s="89" t="s">
        <v>77</v>
      </c>
      <c r="B75" s="37">
        <v>92540</v>
      </c>
      <c r="C75" s="37">
        <v>0</v>
      </c>
      <c r="D75" s="91">
        <v>67387</v>
      </c>
      <c r="E75" s="89">
        <f t="shared" si="0"/>
        <v>159927</v>
      </c>
      <c r="F75" s="37">
        <v>125</v>
      </c>
      <c r="G75" s="91">
        <v>53</v>
      </c>
      <c r="H75" s="38">
        <f t="shared" si="1"/>
        <v>178</v>
      </c>
      <c r="I75" s="38">
        <f t="shared" si="2"/>
        <v>92665</v>
      </c>
      <c r="J75" s="38">
        <f t="shared" si="3"/>
        <v>67440</v>
      </c>
      <c r="K75" s="89">
        <f t="shared" si="4"/>
        <v>160105</v>
      </c>
      <c r="L75" s="37">
        <v>134538</v>
      </c>
    </row>
    <row r="76" spans="1:12" s="98" customFormat="1" ht="11.25" customHeight="1">
      <c r="A76" s="89" t="s">
        <v>78</v>
      </c>
      <c r="B76" s="37">
        <v>88</v>
      </c>
      <c r="C76" s="37">
        <v>82</v>
      </c>
      <c r="D76" s="91">
        <v>235</v>
      </c>
      <c r="E76" s="89">
        <f t="shared" si="0"/>
        <v>405</v>
      </c>
      <c r="F76" s="37">
        <v>1</v>
      </c>
      <c r="G76" s="91">
        <v>1</v>
      </c>
      <c r="H76" s="38">
        <f t="shared" si="1"/>
        <v>2</v>
      </c>
      <c r="I76" s="38">
        <f t="shared" si="2"/>
        <v>171</v>
      </c>
      <c r="J76" s="38">
        <f t="shared" si="3"/>
        <v>236</v>
      </c>
      <c r="K76" s="89">
        <f t="shared" si="4"/>
        <v>407</v>
      </c>
      <c r="L76" s="37">
        <v>32</v>
      </c>
    </row>
    <row r="77" spans="1:12" s="98" customFormat="1" ht="11.25" customHeight="1">
      <c r="A77" s="89" t="s">
        <v>79</v>
      </c>
      <c r="B77" s="37">
        <v>0</v>
      </c>
      <c r="C77" s="37">
        <v>0</v>
      </c>
      <c r="D77" s="91">
        <v>395</v>
      </c>
      <c r="E77" s="89">
        <f t="shared" si="0"/>
        <v>395</v>
      </c>
      <c r="F77" s="37">
        <v>77</v>
      </c>
      <c r="G77" s="91">
        <v>0</v>
      </c>
      <c r="H77" s="38">
        <f t="shared" si="1"/>
        <v>77</v>
      </c>
      <c r="I77" s="38">
        <f t="shared" si="2"/>
        <v>77</v>
      </c>
      <c r="J77" s="38">
        <f t="shared" si="3"/>
        <v>395</v>
      </c>
      <c r="K77" s="89">
        <f t="shared" si="4"/>
        <v>472</v>
      </c>
      <c r="L77" s="37">
        <v>106</v>
      </c>
    </row>
    <row r="78" spans="1:12" s="98" customFormat="1" ht="11.25" customHeight="1">
      <c r="A78" s="89" t="s">
        <v>80</v>
      </c>
      <c r="B78" s="37">
        <v>256</v>
      </c>
      <c r="C78" s="37">
        <v>0</v>
      </c>
      <c r="D78" s="91">
        <v>299</v>
      </c>
      <c r="E78" s="89">
        <f t="shared" si="0"/>
        <v>555</v>
      </c>
      <c r="F78" s="37">
        <v>487</v>
      </c>
      <c r="G78" s="91">
        <v>664</v>
      </c>
      <c r="H78" s="38">
        <f t="shared" si="1"/>
        <v>1151</v>
      </c>
      <c r="I78" s="38">
        <f t="shared" si="2"/>
        <v>743</v>
      </c>
      <c r="J78" s="38">
        <f t="shared" si="3"/>
        <v>963</v>
      </c>
      <c r="K78" s="89">
        <f t="shared" si="4"/>
        <v>1706</v>
      </c>
      <c r="L78" s="37">
        <v>9</v>
      </c>
    </row>
    <row r="79" spans="1:12" s="98" customFormat="1" ht="11.25" customHeight="1">
      <c r="A79" s="89" t="s">
        <v>81</v>
      </c>
      <c r="B79" s="37">
        <v>0</v>
      </c>
      <c r="C79" s="37">
        <v>144</v>
      </c>
      <c r="D79" s="91">
        <v>176</v>
      </c>
      <c r="E79" s="89">
        <f t="shared" si="0"/>
        <v>320</v>
      </c>
      <c r="F79" s="37">
        <v>67</v>
      </c>
      <c r="G79" s="91">
        <v>72</v>
      </c>
      <c r="H79" s="38">
        <f t="shared" si="1"/>
        <v>139</v>
      </c>
      <c r="I79" s="38">
        <f t="shared" si="2"/>
        <v>211</v>
      </c>
      <c r="J79" s="38">
        <f t="shared" si="3"/>
        <v>248</v>
      </c>
      <c r="K79" s="89">
        <f t="shared" si="4"/>
        <v>459</v>
      </c>
      <c r="L79" s="37">
        <v>0</v>
      </c>
    </row>
    <row r="80" spans="1:12" s="98" customFormat="1" ht="11.25" customHeight="1">
      <c r="A80" s="89" t="s">
        <v>82</v>
      </c>
      <c r="B80" s="37">
        <v>0</v>
      </c>
      <c r="C80" s="37">
        <v>0</v>
      </c>
      <c r="D80" s="91">
        <v>0</v>
      </c>
      <c r="E80" s="89">
        <f t="shared" si="0"/>
        <v>0</v>
      </c>
      <c r="F80" s="37">
        <v>46</v>
      </c>
      <c r="G80" s="91">
        <v>27</v>
      </c>
      <c r="H80" s="38">
        <f t="shared" si="1"/>
        <v>73</v>
      </c>
      <c r="I80" s="38">
        <f t="shared" si="2"/>
        <v>46</v>
      </c>
      <c r="J80" s="38">
        <f t="shared" si="3"/>
        <v>27</v>
      </c>
      <c r="K80" s="89">
        <f t="shared" si="4"/>
        <v>73</v>
      </c>
      <c r="L80" s="37">
        <v>0</v>
      </c>
    </row>
    <row r="81" spans="1:12" s="98" customFormat="1" ht="11.25" customHeight="1">
      <c r="A81" s="89" t="s">
        <v>83</v>
      </c>
      <c r="B81" s="37">
        <v>329</v>
      </c>
      <c r="C81" s="37">
        <v>2456</v>
      </c>
      <c r="D81" s="91">
        <v>2618</v>
      </c>
      <c r="E81" s="89">
        <f t="shared" si="0"/>
        <v>5403</v>
      </c>
      <c r="F81" s="37">
        <v>1498</v>
      </c>
      <c r="G81" s="91">
        <v>1371</v>
      </c>
      <c r="H81" s="38">
        <f t="shared" si="1"/>
        <v>2869</v>
      </c>
      <c r="I81" s="38">
        <f t="shared" si="2"/>
        <v>4283</v>
      </c>
      <c r="J81" s="38">
        <f t="shared" si="3"/>
        <v>3989</v>
      </c>
      <c r="K81" s="89">
        <f t="shared" si="4"/>
        <v>8272</v>
      </c>
      <c r="L81" s="37">
        <v>1580</v>
      </c>
    </row>
    <row r="82" spans="1:12" s="98" customFormat="1" ht="11.25" customHeight="1">
      <c r="A82" s="89" t="s">
        <v>84</v>
      </c>
      <c r="B82" s="37">
        <v>3381</v>
      </c>
      <c r="C82" s="37">
        <v>186</v>
      </c>
      <c r="D82" s="91">
        <v>4363</v>
      </c>
      <c r="E82" s="89">
        <f t="shared" si="0"/>
        <v>7930</v>
      </c>
      <c r="F82" s="37">
        <v>516</v>
      </c>
      <c r="G82" s="91">
        <v>441</v>
      </c>
      <c r="H82" s="38">
        <f t="shared" si="1"/>
        <v>957</v>
      </c>
      <c r="I82" s="38">
        <f t="shared" si="2"/>
        <v>4083</v>
      </c>
      <c r="J82" s="38">
        <f t="shared" si="3"/>
        <v>4804</v>
      </c>
      <c r="K82" s="89">
        <f t="shared" si="4"/>
        <v>8887</v>
      </c>
      <c r="L82" s="37">
        <v>447</v>
      </c>
    </row>
    <row r="83" spans="1:12" s="98" customFormat="1" ht="11.25" customHeight="1">
      <c r="A83" s="89" t="s">
        <v>85</v>
      </c>
      <c r="B83" s="37">
        <v>140</v>
      </c>
      <c r="C83" s="37">
        <v>194</v>
      </c>
      <c r="D83" s="91">
        <v>11104</v>
      </c>
      <c r="E83" s="89">
        <f t="shared" si="0"/>
        <v>11438</v>
      </c>
      <c r="F83" s="37">
        <v>1147</v>
      </c>
      <c r="G83" s="91">
        <v>893</v>
      </c>
      <c r="H83" s="38">
        <f t="shared" si="1"/>
        <v>2040</v>
      </c>
      <c r="I83" s="38">
        <f t="shared" si="2"/>
        <v>1481</v>
      </c>
      <c r="J83" s="38">
        <f t="shared" si="3"/>
        <v>11997</v>
      </c>
      <c r="K83" s="89">
        <f t="shared" si="4"/>
        <v>13478</v>
      </c>
      <c r="L83" s="37">
        <v>6563</v>
      </c>
    </row>
    <row r="84" spans="1:12" s="98" customFormat="1" ht="11.25" customHeight="1">
      <c r="A84" s="89" t="s">
        <v>86</v>
      </c>
      <c r="B84" s="37">
        <v>0</v>
      </c>
      <c r="C84" s="37">
        <v>0</v>
      </c>
      <c r="D84" s="91">
        <v>1</v>
      </c>
      <c r="E84" s="89">
        <f t="shared" si="0"/>
        <v>1</v>
      </c>
      <c r="F84" s="37">
        <v>318</v>
      </c>
      <c r="G84" s="91">
        <v>483</v>
      </c>
      <c r="H84" s="38">
        <f t="shared" si="1"/>
        <v>801</v>
      </c>
      <c r="I84" s="38">
        <f t="shared" si="2"/>
        <v>318</v>
      </c>
      <c r="J84" s="38">
        <f t="shared" si="3"/>
        <v>484</v>
      </c>
      <c r="K84" s="89">
        <f t="shared" si="4"/>
        <v>802</v>
      </c>
      <c r="L84" s="37">
        <v>425</v>
      </c>
    </row>
    <row r="85" spans="1:12" s="98" customFormat="1" ht="11.25" customHeight="1">
      <c r="A85" s="89" t="s">
        <v>87</v>
      </c>
      <c r="B85" s="37">
        <v>4</v>
      </c>
      <c r="C85" s="37">
        <v>0</v>
      </c>
      <c r="D85" s="91">
        <v>0</v>
      </c>
      <c r="E85" s="89">
        <f t="shared" si="0"/>
        <v>4</v>
      </c>
      <c r="F85" s="37">
        <v>13</v>
      </c>
      <c r="G85" s="91">
        <v>11</v>
      </c>
      <c r="H85" s="38">
        <f t="shared" si="1"/>
        <v>24</v>
      </c>
      <c r="I85" s="38">
        <f t="shared" si="2"/>
        <v>17</v>
      </c>
      <c r="J85" s="38">
        <f t="shared" si="3"/>
        <v>11</v>
      </c>
      <c r="K85" s="89">
        <f t="shared" si="4"/>
        <v>28</v>
      </c>
      <c r="L85" s="37">
        <v>30</v>
      </c>
    </row>
    <row r="86" spans="1:12" s="98" customFormat="1" ht="11.25" customHeight="1">
      <c r="A86" s="89" t="s">
        <v>88</v>
      </c>
      <c r="B86" s="37">
        <v>2778</v>
      </c>
      <c r="C86" s="37">
        <v>4250</v>
      </c>
      <c r="D86" s="91">
        <v>7301</v>
      </c>
      <c r="E86" s="89">
        <f t="shared" si="0"/>
        <v>14329</v>
      </c>
      <c r="F86" s="37">
        <v>39624</v>
      </c>
      <c r="G86" s="91">
        <v>35666</v>
      </c>
      <c r="H86" s="38">
        <f t="shared" si="1"/>
        <v>75290</v>
      </c>
      <c r="I86" s="38">
        <f t="shared" si="2"/>
        <v>46652</v>
      </c>
      <c r="J86" s="38">
        <f t="shared" si="3"/>
        <v>42967</v>
      </c>
      <c r="K86" s="89">
        <f t="shared" si="4"/>
        <v>89619</v>
      </c>
      <c r="L86" s="37">
        <v>61792</v>
      </c>
    </row>
    <row r="87" spans="1:12" s="98" customFormat="1" ht="11.25" customHeight="1">
      <c r="A87" s="89" t="s">
        <v>89</v>
      </c>
      <c r="B87" s="37">
        <v>531</v>
      </c>
      <c r="C87" s="37">
        <v>198</v>
      </c>
      <c r="D87" s="91">
        <v>1157</v>
      </c>
      <c r="E87" s="89">
        <f t="shared" si="0"/>
        <v>1886</v>
      </c>
      <c r="F87" s="37">
        <v>296</v>
      </c>
      <c r="G87" s="91">
        <v>391</v>
      </c>
      <c r="H87" s="38">
        <f t="shared" si="1"/>
        <v>687</v>
      </c>
      <c r="I87" s="38">
        <f t="shared" si="2"/>
        <v>1025</v>
      </c>
      <c r="J87" s="38">
        <f t="shared" si="3"/>
        <v>1548</v>
      </c>
      <c r="K87" s="89">
        <f t="shared" si="4"/>
        <v>2573</v>
      </c>
      <c r="L87" s="37">
        <v>799</v>
      </c>
    </row>
    <row r="88" spans="1:12" s="98" customFormat="1" ht="11.25" customHeight="1">
      <c r="A88" s="89" t="s">
        <v>90</v>
      </c>
      <c r="B88" s="37">
        <v>6099</v>
      </c>
      <c r="C88" s="37">
        <v>53</v>
      </c>
      <c r="D88" s="91">
        <v>10020</v>
      </c>
      <c r="E88" s="89">
        <f t="shared" si="0"/>
        <v>16172</v>
      </c>
      <c r="F88" s="37">
        <v>1776</v>
      </c>
      <c r="G88" s="91">
        <v>2278</v>
      </c>
      <c r="H88" s="38">
        <f t="shared" si="1"/>
        <v>4054</v>
      </c>
      <c r="I88" s="38">
        <f t="shared" si="2"/>
        <v>7928</v>
      </c>
      <c r="J88" s="38">
        <f t="shared" si="3"/>
        <v>12298</v>
      </c>
      <c r="K88" s="89">
        <f t="shared" si="4"/>
        <v>20226</v>
      </c>
      <c r="L88" s="37">
        <v>9216</v>
      </c>
    </row>
    <row r="89" spans="1:12" s="98" customFormat="1" ht="11.25" customHeight="1">
      <c r="A89" s="89" t="s">
        <v>91</v>
      </c>
      <c r="B89" s="37">
        <v>117</v>
      </c>
      <c r="C89" s="37">
        <v>10</v>
      </c>
      <c r="D89" s="91">
        <v>135</v>
      </c>
      <c r="E89" s="89">
        <f t="shared" si="0"/>
        <v>262</v>
      </c>
      <c r="F89" s="37">
        <v>0</v>
      </c>
      <c r="G89" s="91">
        <v>5</v>
      </c>
      <c r="H89" s="38">
        <f t="shared" si="1"/>
        <v>5</v>
      </c>
      <c r="I89" s="38">
        <f t="shared" si="2"/>
        <v>127</v>
      </c>
      <c r="J89" s="38">
        <f t="shared" si="3"/>
        <v>140</v>
      </c>
      <c r="K89" s="89">
        <f t="shared" si="4"/>
        <v>267</v>
      </c>
      <c r="L89" s="37">
        <v>0</v>
      </c>
    </row>
    <row r="90" spans="1:12" s="98" customFormat="1" ht="11.25" customHeight="1">
      <c r="A90" s="89" t="s">
        <v>92</v>
      </c>
      <c r="B90" s="37">
        <v>12740</v>
      </c>
      <c r="C90" s="37">
        <v>8062</v>
      </c>
      <c r="D90" s="91">
        <v>25643</v>
      </c>
      <c r="E90" s="89">
        <f t="shared" si="0"/>
        <v>46445</v>
      </c>
      <c r="F90" s="37">
        <v>1874</v>
      </c>
      <c r="G90" s="91">
        <v>4808</v>
      </c>
      <c r="H90" s="38">
        <f t="shared" si="1"/>
        <v>6682</v>
      </c>
      <c r="I90" s="38">
        <f t="shared" si="2"/>
        <v>22676</v>
      </c>
      <c r="J90" s="38">
        <f t="shared" si="3"/>
        <v>30451</v>
      </c>
      <c r="K90" s="89">
        <f t="shared" si="4"/>
        <v>53127</v>
      </c>
      <c r="L90" s="37">
        <v>46868</v>
      </c>
    </row>
    <row r="91" spans="1:12" s="98" customFormat="1" ht="11.25" customHeight="1">
      <c r="A91" s="89" t="s">
        <v>93</v>
      </c>
      <c r="B91" s="37">
        <v>21164</v>
      </c>
      <c r="C91" s="37">
        <v>0</v>
      </c>
      <c r="D91" s="91">
        <v>29832</v>
      </c>
      <c r="E91" s="89">
        <f t="shared" si="0"/>
        <v>50996</v>
      </c>
      <c r="F91" s="37">
        <v>4789</v>
      </c>
      <c r="G91" s="91">
        <v>4447</v>
      </c>
      <c r="H91" s="38">
        <f t="shared" si="1"/>
        <v>9236</v>
      </c>
      <c r="I91" s="38">
        <f t="shared" si="2"/>
        <v>25953</v>
      </c>
      <c r="J91" s="38">
        <f t="shared" si="3"/>
        <v>34279</v>
      </c>
      <c r="K91" s="89">
        <f t="shared" si="4"/>
        <v>60232</v>
      </c>
      <c r="L91" s="37">
        <v>215788</v>
      </c>
    </row>
    <row r="92" spans="1:12" s="98" customFormat="1" ht="11.25" customHeight="1">
      <c r="A92" s="89" t="s">
        <v>94</v>
      </c>
      <c r="B92" s="37">
        <v>37370</v>
      </c>
      <c r="C92" s="37">
        <v>42</v>
      </c>
      <c r="D92" s="91">
        <v>51466</v>
      </c>
      <c r="E92" s="89">
        <f t="shared" si="0"/>
        <v>88878</v>
      </c>
      <c r="F92" s="37">
        <v>67</v>
      </c>
      <c r="G92" s="91">
        <v>128</v>
      </c>
      <c r="H92" s="38">
        <f t="shared" si="1"/>
        <v>195</v>
      </c>
      <c r="I92" s="38">
        <f t="shared" si="2"/>
        <v>37479</v>
      </c>
      <c r="J92" s="38">
        <f t="shared" si="3"/>
        <v>51594</v>
      </c>
      <c r="K92" s="89">
        <f t="shared" si="4"/>
        <v>89073</v>
      </c>
      <c r="L92" s="37">
        <v>5528</v>
      </c>
    </row>
    <row r="93" spans="1:12" s="98" customFormat="1" ht="11.25" customHeight="1">
      <c r="A93" s="89" t="s">
        <v>95</v>
      </c>
      <c r="B93" s="37">
        <v>47522</v>
      </c>
      <c r="C93" s="37">
        <v>5273</v>
      </c>
      <c r="D93" s="91">
        <v>54371</v>
      </c>
      <c r="E93" s="89">
        <f t="shared" si="0"/>
        <v>107166</v>
      </c>
      <c r="F93" s="37">
        <v>26973</v>
      </c>
      <c r="G93" s="91">
        <v>24576</v>
      </c>
      <c r="H93" s="38">
        <f t="shared" si="1"/>
        <v>51549</v>
      </c>
      <c r="I93" s="38">
        <f t="shared" si="2"/>
        <v>79768</v>
      </c>
      <c r="J93" s="38">
        <f t="shared" si="3"/>
        <v>78947</v>
      </c>
      <c r="K93" s="89">
        <f t="shared" si="4"/>
        <v>158715</v>
      </c>
      <c r="L93" s="37">
        <v>340824</v>
      </c>
    </row>
    <row r="94" spans="1:12" s="98" customFormat="1" ht="11.25" customHeight="1">
      <c r="A94" s="89" t="s">
        <v>96</v>
      </c>
      <c r="B94" s="37">
        <v>8</v>
      </c>
      <c r="C94" s="37">
        <v>288</v>
      </c>
      <c r="D94" s="91">
        <v>201</v>
      </c>
      <c r="E94" s="89">
        <f t="shared" si="0"/>
        <v>497</v>
      </c>
      <c r="F94" s="37">
        <v>66</v>
      </c>
      <c r="G94" s="91">
        <v>103</v>
      </c>
      <c r="H94" s="38">
        <f t="shared" si="1"/>
        <v>169</v>
      </c>
      <c r="I94" s="38">
        <f t="shared" si="2"/>
        <v>362</v>
      </c>
      <c r="J94" s="38">
        <f t="shared" si="3"/>
        <v>304</v>
      </c>
      <c r="K94" s="89">
        <f t="shared" si="4"/>
        <v>666</v>
      </c>
      <c r="L94" s="37">
        <v>0</v>
      </c>
    </row>
    <row r="95" spans="1:12" s="98" customFormat="1" ht="11.25" customHeight="1">
      <c r="A95" s="89" t="s">
        <v>97</v>
      </c>
      <c r="B95" s="37">
        <v>24598</v>
      </c>
      <c r="C95" s="37">
        <v>1555</v>
      </c>
      <c r="D95" s="91">
        <v>28713</v>
      </c>
      <c r="E95" s="89">
        <f t="shared" si="0"/>
        <v>54866</v>
      </c>
      <c r="F95" s="37">
        <v>10253</v>
      </c>
      <c r="G95" s="91">
        <v>8949</v>
      </c>
      <c r="H95" s="38">
        <f t="shared" si="1"/>
        <v>19202</v>
      </c>
      <c r="I95" s="38">
        <f t="shared" si="2"/>
        <v>36406</v>
      </c>
      <c r="J95" s="38">
        <f t="shared" si="3"/>
        <v>37662</v>
      </c>
      <c r="K95" s="89">
        <f t="shared" si="4"/>
        <v>74068</v>
      </c>
      <c r="L95" s="37">
        <v>386877</v>
      </c>
    </row>
    <row r="96" spans="1:12" s="98" customFormat="1" ht="11.25" customHeight="1">
      <c r="A96" s="89" t="s">
        <v>98</v>
      </c>
      <c r="B96" s="37">
        <v>194</v>
      </c>
      <c r="C96" s="37">
        <v>0</v>
      </c>
      <c r="D96" s="91">
        <v>290</v>
      </c>
      <c r="E96" s="89">
        <f t="shared" si="0"/>
        <v>484</v>
      </c>
      <c r="F96" s="37">
        <v>18</v>
      </c>
      <c r="G96" s="91">
        <v>10</v>
      </c>
      <c r="H96" s="38">
        <f t="shared" si="1"/>
        <v>28</v>
      </c>
      <c r="I96" s="38">
        <f t="shared" si="2"/>
        <v>212</v>
      </c>
      <c r="J96" s="38">
        <f t="shared" si="3"/>
        <v>300</v>
      </c>
      <c r="K96" s="89">
        <f t="shared" si="4"/>
        <v>512</v>
      </c>
      <c r="L96" s="37">
        <v>14</v>
      </c>
    </row>
    <row r="97" spans="1:12" s="98" customFormat="1" ht="11.25" customHeight="1">
      <c r="A97" s="89" t="s">
        <v>99</v>
      </c>
      <c r="B97" s="37">
        <v>5657</v>
      </c>
      <c r="C97" s="37">
        <v>235</v>
      </c>
      <c r="D97" s="91">
        <v>8008</v>
      </c>
      <c r="E97" s="89">
        <f t="shared" si="0"/>
        <v>13900</v>
      </c>
      <c r="F97" s="37">
        <v>981</v>
      </c>
      <c r="G97" s="91">
        <v>300</v>
      </c>
      <c r="H97" s="38">
        <f t="shared" si="1"/>
        <v>1281</v>
      </c>
      <c r="I97" s="38">
        <f t="shared" si="2"/>
        <v>6873</v>
      </c>
      <c r="J97" s="38">
        <f t="shared" si="3"/>
        <v>8308</v>
      </c>
      <c r="K97" s="89">
        <f t="shared" si="4"/>
        <v>15181</v>
      </c>
      <c r="L97" s="37">
        <v>10</v>
      </c>
    </row>
    <row r="98" spans="1:12" s="98" customFormat="1" ht="11.25" customHeight="1">
      <c r="A98" s="89" t="s">
        <v>100</v>
      </c>
      <c r="B98" s="37">
        <v>455</v>
      </c>
      <c r="C98" s="37">
        <v>54</v>
      </c>
      <c r="D98" s="91">
        <v>599</v>
      </c>
      <c r="E98" s="89">
        <f t="shared" si="0"/>
        <v>1108</v>
      </c>
      <c r="F98" s="37">
        <v>514</v>
      </c>
      <c r="G98" s="91">
        <v>304</v>
      </c>
      <c r="H98" s="38">
        <f t="shared" si="1"/>
        <v>818</v>
      </c>
      <c r="I98" s="38">
        <f t="shared" si="2"/>
        <v>1023</v>
      </c>
      <c r="J98" s="38">
        <f t="shared" si="3"/>
        <v>903</v>
      </c>
      <c r="K98" s="89">
        <f t="shared" si="4"/>
        <v>1926</v>
      </c>
      <c r="L98" s="37">
        <v>19</v>
      </c>
    </row>
    <row r="99" spans="1:12" s="98" customFormat="1" ht="11.25" customHeight="1">
      <c r="A99" s="89" t="s">
        <v>101</v>
      </c>
      <c r="B99" s="37">
        <v>143</v>
      </c>
      <c r="C99" s="37">
        <v>70</v>
      </c>
      <c r="D99" s="91">
        <v>146</v>
      </c>
      <c r="E99" s="89">
        <f t="shared" si="0"/>
        <v>359</v>
      </c>
      <c r="F99" s="37">
        <v>166</v>
      </c>
      <c r="G99" s="91">
        <v>138</v>
      </c>
      <c r="H99" s="38">
        <f t="shared" si="1"/>
        <v>304</v>
      </c>
      <c r="I99" s="38">
        <f t="shared" si="2"/>
        <v>379</v>
      </c>
      <c r="J99" s="38">
        <f t="shared" si="3"/>
        <v>284</v>
      </c>
      <c r="K99" s="89">
        <f t="shared" si="4"/>
        <v>663</v>
      </c>
      <c r="L99" s="37">
        <v>1239</v>
      </c>
    </row>
    <row r="100" spans="1:12" s="98" customFormat="1" ht="11.25" customHeight="1">
      <c r="A100" s="89" t="s">
        <v>102</v>
      </c>
      <c r="B100" s="37">
        <v>492</v>
      </c>
      <c r="C100" s="37">
        <v>0</v>
      </c>
      <c r="D100" s="91">
        <v>3</v>
      </c>
      <c r="E100" s="89">
        <f t="shared" si="0"/>
        <v>495</v>
      </c>
      <c r="F100" s="37">
        <v>1298</v>
      </c>
      <c r="G100" s="91">
        <v>2041</v>
      </c>
      <c r="H100" s="38">
        <f t="shared" si="1"/>
        <v>3339</v>
      </c>
      <c r="I100" s="38">
        <f t="shared" si="2"/>
        <v>1790</v>
      </c>
      <c r="J100" s="38">
        <f t="shared" si="3"/>
        <v>2044</v>
      </c>
      <c r="K100" s="89">
        <f t="shared" si="4"/>
        <v>3834</v>
      </c>
      <c r="L100" s="37">
        <v>27516</v>
      </c>
    </row>
    <row r="101" spans="1:12" s="98" customFormat="1" ht="11.25" customHeight="1">
      <c r="A101" s="89" t="s">
        <v>103</v>
      </c>
      <c r="B101" s="37">
        <v>414</v>
      </c>
      <c r="C101" s="37">
        <v>8</v>
      </c>
      <c r="D101" s="91">
        <v>351</v>
      </c>
      <c r="E101" s="89">
        <f t="shared" si="0"/>
        <v>773</v>
      </c>
      <c r="F101" s="37">
        <v>26489</v>
      </c>
      <c r="G101" s="91">
        <v>36709</v>
      </c>
      <c r="H101" s="38">
        <f t="shared" si="1"/>
        <v>63198</v>
      </c>
      <c r="I101" s="38">
        <f t="shared" si="2"/>
        <v>26911</v>
      </c>
      <c r="J101" s="38">
        <f t="shared" si="3"/>
        <v>37060</v>
      </c>
      <c r="K101" s="89">
        <f t="shared" si="4"/>
        <v>63971</v>
      </c>
      <c r="L101" s="37">
        <v>109037</v>
      </c>
    </row>
    <row r="102" spans="1:12" s="98" customFormat="1" ht="11.25" customHeight="1">
      <c r="A102" s="89" t="s">
        <v>104</v>
      </c>
      <c r="B102" s="37">
        <v>21247</v>
      </c>
      <c r="C102" s="37">
        <v>0</v>
      </c>
      <c r="D102" s="91">
        <v>18817</v>
      </c>
      <c r="E102" s="89">
        <f t="shared" si="0"/>
        <v>40064</v>
      </c>
      <c r="F102" s="37">
        <v>469</v>
      </c>
      <c r="G102" s="91">
        <v>128</v>
      </c>
      <c r="H102" s="38">
        <f t="shared" si="1"/>
        <v>597</v>
      </c>
      <c r="I102" s="38">
        <f t="shared" si="2"/>
        <v>21716</v>
      </c>
      <c r="J102" s="38">
        <f t="shared" si="3"/>
        <v>18945</v>
      </c>
      <c r="K102" s="89">
        <f t="shared" si="4"/>
        <v>40661</v>
      </c>
      <c r="L102" s="37">
        <v>130</v>
      </c>
    </row>
    <row r="103" spans="1:12" s="98" customFormat="1" ht="11.25" customHeight="1">
      <c r="A103" s="89" t="s">
        <v>105</v>
      </c>
      <c r="B103" s="37">
        <v>329</v>
      </c>
      <c r="C103" s="37">
        <v>107</v>
      </c>
      <c r="D103" s="91">
        <v>472</v>
      </c>
      <c r="E103" s="89">
        <f t="shared" si="0"/>
        <v>908</v>
      </c>
      <c r="F103" s="37">
        <v>63935</v>
      </c>
      <c r="G103" s="91">
        <v>90234</v>
      </c>
      <c r="H103" s="38">
        <f t="shared" si="1"/>
        <v>154169</v>
      </c>
      <c r="I103" s="38">
        <f t="shared" si="2"/>
        <v>64371</v>
      </c>
      <c r="J103" s="38">
        <f t="shared" si="3"/>
        <v>90706</v>
      </c>
      <c r="K103" s="89">
        <f t="shared" si="4"/>
        <v>155077</v>
      </c>
      <c r="L103" s="37">
        <v>110435</v>
      </c>
    </row>
    <row r="104" spans="1:12" s="98" customFormat="1" ht="11.25" customHeight="1">
      <c r="A104" s="89" t="s">
        <v>106</v>
      </c>
      <c r="B104" s="37">
        <v>121</v>
      </c>
      <c r="C104" s="37">
        <v>0</v>
      </c>
      <c r="D104" s="91">
        <v>60</v>
      </c>
      <c r="E104" s="89">
        <f t="shared" si="0"/>
        <v>181</v>
      </c>
      <c r="F104" s="37">
        <v>177</v>
      </c>
      <c r="G104" s="91">
        <v>85</v>
      </c>
      <c r="H104" s="38">
        <f t="shared" si="1"/>
        <v>262</v>
      </c>
      <c r="I104" s="38">
        <f t="shared" si="2"/>
        <v>298</v>
      </c>
      <c r="J104" s="38">
        <f t="shared" si="3"/>
        <v>145</v>
      </c>
      <c r="K104" s="89">
        <f t="shared" si="4"/>
        <v>443</v>
      </c>
      <c r="L104" s="37">
        <v>16</v>
      </c>
    </row>
    <row r="105" spans="1:12" s="98" customFormat="1" ht="11.25" customHeight="1">
      <c r="A105" s="89" t="s">
        <v>107</v>
      </c>
      <c r="B105" s="37">
        <v>6764</v>
      </c>
      <c r="C105" s="37">
        <v>4948</v>
      </c>
      <c r="D105" s="91">
        <v>13640</v>
      </c>
      <c r="E105" s="89">
        <f t="shared" si="0"/>
        <v>25352</v>
      </c>
      <c r="F105" s="37">
        <v>2351</v>
      </c>
      <c r="G105" s="91">
        <v>2518</v>
      </c>
      <c r="H105" s="38">
        <f t="shared" si="1"/>
        <v>4869</v>
      </c>
      <c r="I105" s="38">
        <f t="shared" si="2"/>
        <v>14063</v>
      </c>
      <c r="J105" s="38">
        <f t="shared" si="3"/>
        <v>16158</v>
      </c>
      <c r="K105" s="89">
        <f t="shared" si="4"/>
        <v>30221</v>
      </c>
      <c r="L105" s="37">
        <v>9802</v>
      </c>
    </row>
    <row r="106" spans="1:12" s="98" customFormat="1" ht="11.25" customHeight="1">
      <c r="A106" s="89" t="s">
        <v>108</v>
      </c>
      <c r="B106" s="37">
        <v>1707</v>
      </c>
      <c r="C106" s="37">
        <v>910</v>
      </c>
      <c r="D106" s="91">
        <v>3035</v>
      </c>
      <c r="E106" s="89">
        <f t="shared" si="0"/>
        <v>5652</v>
      </c>
      <c r="F106" s="37">
        <v>1425</v>
      </c>
      <c r="G106" s="91">
        <v>1613</v>
      </c>
      <c r="H106" s="38">
        <f t="shared" si="1"/>
        <v>3038</v>
      </c>
      <c r="I106" s="38">
        <f t="shared" si="2"/>
        <v>4042</v>
      </c>
      <c r="J106" s="38">
        <f t="shared" si="3"/>
        <v>4648</v>
      </c>
      <c r="K106" s="89">
        <f t="shared" si="4"/>
        <v>8690</v>
      </c>
      <c r="L106" s="37">
        <v>43037</v>
      </c>
    </row>
    <row r="107" spans="1:12" s="98" customFormat="1" ht="11.25" customHeight="1">
      <c r="A107" s="89" t="s">
        <v>109</v>
      </c>
      <c r="B107" s="37">
        <v>36968</v>
      </c>
      <c r="C107" s="37">
        <v>26513</v>
      </c>
      <c r="D107" s="91">
        <v>112423</v>
      </c>
      <c r="E107" s="89">
        <f t="shared" si="0"/>
        <v>175904</v>
      </c>
      <c r="F107" s="37">
        <v>6449</v>
      </c>
      <c r="G107" s="91">
        <v>8927</v>
      </c>
      <c r="H107" s="38">
        <f t="shared" si="1"/>
        <v>15376</v>
      </c>
      <c r="I107" s="38">
        <f t="shared" si="2"/>
        <v>69930</v>
      </c>
      <c r="J107" s="38">
        <f t="shared" si="3"/>
        <v>121350</v>
      </c>
      <c r="K107" s="89">
        <f t="shared" si="4"/>
        <v>191280</v>
      </c>
      <c r="L107" s="37">
        <v>103221</v>
      </c>
    </row>
    <row r="108" spans="1:12" s="98" customFormat="1" ht="11.25" customHeight="1">
      <c r="A108" s="89" t="s">
        <v>110</v>
      </c>
      <c r="B108" s="37">
        <v>57462</v>
      </c>
      <c r="C108" s="37">
        <v>17656</v>
      </c>
      <c r="D108" s="91">
        <v>84745</v>
      </c>
      <c r="E108" s="89">
        <f t="shared" si="0"/>
        <v>159863</v>
      </c>
      <c r="F108" s="37">
        <v>11939</v>
      </c>
      <c r="G108" s="91">
        <v>9129</v>
      </c>
      <c r="H108" s="38">
        <f t="shared" si="1"/>
        <v>21068</v>
      </c>
      <c r="I108" s="38">
        <f t="shared" si="2"/>
        <v>87057</v>
      </c>
      <c r="J108" s="38">
        <f t="shared" si="3"/>
        <v>93874</v>
      </c>
      <c r="K108" s="89">
        <f t="shared" si="4"/>
        <v>180931</v>
      </c>
      <c r="L108" s="37">
        <v>172853</v>
      </c>
    </row>
    <row r="109" spans="1:12" s="98" customFormat="1" ht="11.25" customHeight="1">
      <c r="A109" s="89" t="s">
        <v>111</v>
      </c>
      <c r="B109" s="37">
        <v>1576</v>
      </c>
      <c r="C109" s="37">
        <v>1577</v>
      </c>
      <c r="D109" s="91">
        <v>4378</v>
      </c>
      <c r="E109" s="89">
        <f t="shared" si="0"/>
        <v>7531</v>
      </c>
      <c r="F109" s="37">
        <v>1906</v>
      </c>
      <c r="G109" s="91">
        <v>1619</v>
      </c>
      <c r="H109" s="38">
        <f t="shared" si="1"/>
        <v>3525</v>
      </c>
      <c r="I109" s="38">
        <f t="shared" si="2"/>
        <v>5059</v>
      </c>
      <c r="J109" s="38">
        <f t="shared" si="3"/>
        <v>5997</v>
      </c>
      <c r="K109" s="89">
        <f t="shared" si="4"/>
        <v>11056</v>
      </c>
      <c r="L109" s="37">
        <v>144</v>
      </c>
    </row>
    <row r="110" spans="1:12" s="98" customFormat="1" ht="11.25" customHeight="1">
      <c r="A110" s="89" t="s">
        <v>112</v>
      </c>
      <c r="B110" s="37">
        <v>263</v>
      </c>
      <c r="C110" s="37">
        <v>166</v>
      </c>
      <c r="D110" s="91">
        <v>669</v>
      </c>
      <c r="E110" s="89">
        <f t="shared" si="0"/>
        <v>1098</v>
      </c>
      <c r="F110" s="37">
        <v>349</v>
      </c>
      <c r="G110" s="91">
        <v>251</v>
      </c>
      <c r="H110" s="38">
        <f t="shared" si="1"/>
        <v>600</v>
      </c>
      <c r="I110" s="38">
        <f t="shared" si="2"/>
        <v>778</v>
      </c>
      <c r="J110" s="38">
        <f t="shared" si="3"/>
        <v>920</v>
      </c>
      <c r="K110" s="89">
        <f t="shared" si="4"/>
        <v>1698</v>
      </c>
      <c r="L110" s="37">
        <v>360</v>
      </c>
    </row>
    <row r="111" spans="1:12" s="98" customFormat="1" ht="11.25" customHeight="1">
      <c r="A111" s="89" t="s">
        <v>113</v>
      </c>
      <c r="B111" s="37">
        <v>20</v>
      </c>
      <c r="C111" s="37">
        <v>47</v>
      </c>
      <c r="D111" s="91">
        <v>201</v>
      </c>
      <c r="E111" s="89">
        <f t="shared" si="0"/>
        <v>268</v>
      </c>
      <c r="F111" s="37">
        <v>437</v>
      </c>
      <c r="G111" s="91">
        <v>28</v>
      </c>
      <c r="H111" s="38">
        <f t="shared" si="1"/>
        <v>465</v>
      </c>
      <c r="I111" s="38">
        <f t="shared" si="2"/>
        <v>504</v>
      </c>
      <c r="J111" s="38">
        <f t="shared" si="3"/>
        <v>229</v>
      </c>
      <c r="K111" s="89">
        <f t="shared" si="4"/>
        <v>733</v>
      </c>
      <c r="L111" s="37">
        <v>469</v>
      </c>
    </row>
    <row r="112" spans="1:12" s="98" customFormat="1" ht="11.25" customHeight="1">
      <c r="A112" s="89" t="s">
        <v>114</v>
      </c>
      <c r="B112" s="37">
        <v>0</v>
      </c>
      <c r="C112" s="37">
        <v>1</v>
      </c>
      <c r="D112" s="91">
        <v>14</v>
      </c>
      <c r="E112" s="89">
        <f t="shared" si="0"/>
        <v>15</v>
      </c>
      <c r="F112" s="37">
        <v>0</v>
      </c>
      <c r="G112" s="91">
        <v>0</v>
      </c>
      <c r="H112" s="38">
        <f t="shared" si="1"/>
        <v>0</v>
      </c>
      <c r="I112" s="38">
        <f t="shared" si="2"/>
        <v>1</v>
      </c>
      <c r="J112" s="38">
        <f t="shared" si="3"/>
        <v>14</v>
      </c>
      <c r="K112" s="89">
        <f t="shared" si="4"/>
        <v>15</v>
      </c>
      <c r="L112" s="37">
        <v>9</v>
      </c>
    </row>
    <row r="113" spans="1:12" s="98" customFormat="1" ht="11.25" customHeight="1">
      <c r="A113" s="89" t="s">
        <v>115</v>
      </c>
      <c r="B113" s="37">
        <v>8186</v>
      </c>
      <c r="C113" s="37">
        <v>68</v>
      </c>
      <c r="D113" s="91">
        <v>9359</v>
      </c>
      <c r="E113" s="89">
        <f t="shared" si="0"/>
        <v>17613</v>
      </c>
      <c r="F113" s="37">
        <v>3370</v>
      </c>
      <c r="G113" s="91">
        <v>3131</v>
      </c>
      <c r="H113" s="38">
        <f t="shared" si="1"/>
        <v>6501</v>
      </c>
      <c r="I113" s="38">
        <f t="shared" si="2"/>
        <v>11624</v>
      </c>
      <c r="J113" s="38">
        <f t="shared" si="3"/>
        <v>12490</v>
      </c>
      <c r="K113" s="89">
        <f t="shared" si="4"/>
        <v>24114</v>
      </c>
      <c r="L113" s="37">
        <v>26154</v>
      </c>
    </row>
    <row r="114" spans="1:12" s="98" customFormat="1" ht="11.25" customHeight="1">
      <c r="A114" s="89" t="s">
        <v>139</v>
      </c>
      <c r="B114" s="37">
        <v>0</v>
      </c>
      <c r="C114" s="37">
        <v>0</v>
      </c>
      <c r="D114" s="91">
        <v>0</v>
      </c>
      <c r="E114" s="89">
        <f t="shared" si="0"/>
        <v>0</v>
      </c>
      <c r="F114" s="37">
        <v>0</v>
      </c>
      <c r="G114" s="91">
        <v>0</v>
      </c>
      <c r="H114" s="38">
        <f t="shared" si="1"/>
        <v>0</v>
      </c>
      <c r="I114" s="38">
        <f t="shared" si="2"/>
        <v>0</v>
      </c>
      <c r="J114" s="38">
        <f t="shared" si="3"/>
        <v>0</v>
      </c>
      <c r="K114" s="89">
        <f t="shared" si="4"/>
        <v>0</v>
      </c>
      <c r="L114" s="37">
        <v>0</v>
      </c>
    </row>
    <row r="115" spans="1:12" s="98" customFormat="1" ht="11.25" customHeight="1">
      <c r="A115" s="89" t="s">
        <v>117</v>
      </c>
      <c r="B115" s="37">
        <v>2</v>
      </c>
      <c r="C115" s="37">
        <v>0</v>
      </c>
      <c r="D115" s="91">
        <v>444</v>
      </c>
      <c r="E115" s="89">
        <f t="shared" si="0"/>
        <v>446</v>
      </c>
      <c r="F115" s="37">
        <v>4148</v>
      </c>
      <c r="G115" s="91">
        <v>2070</v>
      </c>
      <c r="H115" s="38">
        <f t="shared" si="1"/>
        <v>6218</v>
      </c>
      <c r="I115" s="38">
        <f t="shared" si="2"/>
        <v>4150</v>
      </c>
      <c r="J115" s="38">
        <f t="shared" si="3"/>
        <v>2514</v>
      </c>
      <c r="K115" s="89">
        <f t="shared" si="4"/>
        <v>6664</v>
      </c>
      <c r="L115" s="37">
        <v>3733</v>
      </c>
    </row>
    <row r="116" spans="1:12" s="98" customFormat="1" ht="11.25" customHeight="1">
      <c r="A116" s="89" t="s">
        <v>118</v>
      </c>
      <c r="B116" s="37">
        <v>1908</v>
      </c>
      <c r="C116" s="37">
        <v>2218</v>
      </c>
      <c r="D116" s="91">
        <v>775</v>
      </c>
      <c r="E116" s="89">
        <f t="shared" si="0"/>
        <v>4901</v>
      </c>
      <c r="F116" s="37">
        <v>1064</v>
      </c>
      <c r="G116" s="91">
        <v>679</v>
      </c>
      <c r="H116" s="38">
        <f t="shared" si="1"/>
        <v>1743</v>
      </c>
      <c r="I116" s="38">
        <f t="shared" si="2"/>
        <v>5190</v>
      </c>
      <c r="J116" s="38">
        <f t="shared" si="3"/>
        <v>1454</v>
      </c>
      <c r="K116" s="89">
        <f t="shared" si="4"/>
        <v>6644</v>
      </c>
      <c r="L116" s="37">
        <v>16740</v>
      </c>
    </row>
    <row r="117" spans="1:12" s="98" customFormat="1" ht="11.25" customHeight="1">
      <c r="A117" s="89" t="s">
        <v>119</v>
      </c>
      <c r="B117" s="37">
        <v>959</v>
      </c>
      <c r="C117" s="37">
        <v>0</v>
      </c>
      <c r="D117" s="91">
        <v>1325</v>
      </c>
      <c r="E117" s="89">
        <f t="shared" si="0"/>
        <v>2284</v>
      </c>
      <c r="F117" s="37">
        <v>1003</v>
      </c>
      <c r="G117" s="91">
        <v>515</v>
      </c>
      <c r="H117" s="38">
        <f t="shared" si="1"/>
        <v>1518</v>
      </c>
      <c r="I117" s="38">
        <f t="shared" si="2"/>
        <v>1962</v>
      </c>
      <c r="J117" s="38">
        <f t="shared" si="3"/>
        <v>1840</v>
      </c>
      <c r="K117" s="89">
        <f t="shared" si="4"/>
        <v>3802</v>
      </c>
      <c r="L117" s="37">
        <v>1862</v>
      </c>
    </row>
    <row r="118" spans="1:12" s="98" customFormat="1" ht="11.25" customHeight="1">
      <c r="A118" s="89" t="s">
        <v>120</v>
      </c>
      <c r="B118" s="37">
        <v>657</v>
      </c>
      <c r="C118" s="37">
        <v>421</v>
      </c>
      <c r="D118" s="91">
        <v>1280</v>
      </c>
      <c r="E118" s="89">
        <f t="shared" si="0"/>
        <v>2358</v>
      </c>
      <c r="F118" s="37">
        <v>3862</v>
      </c>
      <c r="G118" s="91">
        <v>2098</v>
      </c>
      <c r="H118" s="38">
        <f t="shared" si="1"/>
        <v>5960</v>
      </c>
      <c r="I118" s="38">
        <f t="shared" si="2"/>
        <v>4940</v>
      </c>
      <c r="J118" s="38">
        <f t="shared" si="3"/>
        <v>3378</v>
      </c>
      <c r="K118" s="89">
        <f t="shared" si="4"/>
        <v>8318</v>
      </c>
      <c r="L118" s="37">
        <v>10403</v>
      </c>
    </row>
    <row r="119" spans="1:12" s="98" customFormat="1" ht="11.25" customHeight="1">
      <c r="A119" s="89" t="s">
        <v>121</v>
      </c>
      <c r="B119" s="37">
        <v>7</v>
      </c>
      <c r="C119" s="37">
        <v>0</v>
      </c>
      <c r="D119" s="91">
        <v>43</v>
      </c>
      <c r="E119" s="89">
        <f t="shared" si="0"/>
        <v>50</v>
      </c>
      <c r="F119" s="37">
        <v>48</v>
      </c>
      <c r="G119" s="91">
        <v>7</v>
      </c>
      <c r="H119" s="38">
        <f t="shared" si="1"/>
        <v>55</v>
      </c>
      <c r="I119" s="38">
        <f t="shared" si="2"/>
        <v>55</v>
      </c>
      <c r="J119" s="38">
        <f t="shared" si="3"/>
        <v>50</v>
      </c>
      <c r="K119" s="89">
        <f t="shared" si="4"/>
        <v>105</v>
      </c>
      <c r="L119" s="37">
        <v>1378</v>
      </c>
    </row>
    <row r="120" spans="1:12" s="98" customFormat="1" ht="11.25" customHeight="1">
      <c r="A120" s="89"/>
      <c r="B120" s="85"/>
      <c r="C120" s="85"/>
      <c r="D120" s="91"/>
      <c r="E120" s="89"/>
      <c r="F120" s="101"/>
      <c r="G120" s="91"/>
      <c r="H120" s="38"/>
      <c r="I120" s="38"/>
      <c r="J120" s="38"/>
      <c r="K120" s="89"/>
      <c r="L120" s="85"/>
    </row>
    <row r="121" spans="1:12" s="98" customFormat="1" ht="11.25" customHeight="1">
      <c r="A121" s="86"/>
      <c r="B121" s="88"/>
      <c r="C121" s="88"/>
      <c r="D121" s="87"/>
      <c r="E121" s="86"/>
      <c r="F121" s="88"/>
      <c r="G121" s="87"/>
      <c r="H121" s="88"/>
      <c r="I121" s="88"/>
      <c r="J121" s="88"/>
      <c r="K121" s="86"/>
      <c r="L121" s="88"/>
    </row>
    <row r="122" spans="1:12" s="98" customFormat="1" ht="11.25" customHeight="1">
      <c r="A122" s="72" t="s">
        <v>122</v>
      </c>
      <c r="B122" s="44">
        <f aca="true" t="shared" si="5" ref="B122:I122">SUM(B24:B119)</f>
        <v>1125121</v>
      </c>
      <c r="C122" s="44">
        <f t="shared" si="5"/>
        <v>365923</v>
      </c>
      <c r="D122" s="44">
        <f t="shared" si="5"/>
        <v>1812534</v>
      </c>
      <c r="E122" s="44">
        <f t="shared" si="5"/>
        <v>3303578</v>
      </c>
      <c r="F122" s="45">
        <f t="shared" si="5"/>
        <v>502536</v>
      </c>
      <c r="G122" s="44">
        <f t="shared" si="5"/>
        <v>559551</v>
      </c>
      <c r="H122" s="44">
        <f t="shared" si="5"/>
        <v>1062087</v>
      </c>
      <c r="I122" s="44">
        <f t="shared" si="5"/>
        <v>1993580</v>
      </c>
      <c r="J122" s="44">
        <f>D122+G122</f>
        <v>2372085</v>
      </c>
      <c r="K122" s="44">
        <f>E122+H122</f>
        <v>4365665</v>
      </c>
      <c r="L122" s="45">
        <f>SUM(L24:L119)</f>
        <v>8188136</v>
      </c>
    </row>
    <row r="123" spans="1:12" ht="11.25" customHeight="1">
      <c r="A123" s="30"/>
      <c r="B123" s="30"/>
      <c r="C123" s="30"/>
      <c r="D123" s="30"/>
      <c r="E123" s="30"/>
      <c r="F123" s="30"/>
      <c r="G123" s="30"/>
      <c r="H123" s="30"/>
      <c r="I123" s="30"/>
      <c r="J123" s="30"/>
      <c r="K123" s="30"/>
      <c r="L123" s="30"/>
    </row>
    <row r="124" spans="1:12" ht="11.25" customHeight="1">
      <c r="A124" s="63"/>
      <c r="B124" s="63"/>
      <c r="C124" s="63"/>
      <c r="D124" s="63"/>
      <c r="E124" s="63"/>
      <c r="F124" s="63"/>
      <c r="G124" s="63"/>
      <c r="H124" s="63"/>
      <c r="I124" s="63"/>
      <c r="J124" s="63"/>
      <c r="K124" s="63"/>
      <c r="L124" s="63"/>
    </row>
    <row r="125" spans="1:12" ht="11.25" customHeight="1">
      <c r="A125" s="64" t="s">
        <v>123</v>
      </c>
      <c r="B125" s="64"/>
      <c r="C125" s="64"/>
      <c r="D125" s="64"/>
      <c r="E125" s="64"/>
      <c r="F125" s="64"/>
      <c r="G125" s="64"/>
      <c r="H125" s="64"/>
      <c r="I125" s="64"/>
      <c r="J125" s="64"/>
      <c r="K125" s="64"/>
      <c r="L125" s="102"/>
    </row>
    <row r="126" spans="1:12" ht="11.25" customHeight="1">
      <c r="A126" s="64"/>
      <c r="B126" s="64"/>
      <c r="C126" s="64"/>
      <c r="D126" s="64"/>
      <c r="E126" s="64"/>
      <c r="F126" s="64"/>
      <c r="G126" s="64"/>
      <c r="H126" s="64"/>
      <c r="I126" s="64"/>
      <c r="J126" s="64"/>
      <c r="K126" s="64"/>
      <c r="L126" s="102"/>
    </row>
    <row r="127" spans="1:21" s="104" customFormat="1" ht="11.25" customHeight="1">
      <c r="A127" s="64" t="s">
        <v>124</v>
      </c>
      <c r="B127" s="64"/>
      <c r="C127" s="64"/>
      <c r="D127" s="64"/>
      <c r="E127" s="64"/>
      <c r="F127" s="64"/>
      <c r="G127" s="64"/>
      <c r="H127" s="64"/>
      <c r="I127" s="64"/>
      <c r="J127" s="64"/>
      <c r="K127" s="64"/>
      <c r="L127" s="102"/>
      <c r="M127" s="103"/>
      <c r="N127" s="103"/>
      <c r="O127" s="103"/>
      <c r="P127" s="103"/>
      <c r="Q127" s="103"/>
      <c r="R127" s="103"/>
      <c r="S127" s="103"/>
      <c r="T127" s="103"/>
      <c r="U127" s="103"/>
    </row>
    <row r="129" ht="11.25" customHeight="1">
      <c r="A129" s="66" t="s">
        <v>125</v>
      </c>
    </row>
    <row r="130" ht="11.25" customHeight="1">
      <c r="A130" s="64"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22:C22"/>
    <mergeCell ref="B18:L18"/>
    <mergeCell ref="B20:C20"/>
    <mergeCell ref="F20:H20"/>
    <mergeCell ref="F21:H21"/>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4.xml><?xml version="1.0" encoding="utf-8"?>
<worksheet xmlns="http://schemas.openxmlformats.org/spreadsheetml/2006/main" xmlns:r="http://schemas.openxmlformats.org/officeDocument/2006/relationships">
  <sheetPr>
    <pageSetUpPr fitToPage="1"/>
  </sheetPr>
  <dimension ref="A1:T131"/>
  <sheetViews>
    <sheetView workbookViewId="0" topLeftCell="A1">
      <selection activeCell="J18" sqref="J18"/>
    </sheetView>
  </sheetViews>
  <sheetFormatPr defaultColWidth="11.421875" defaultRowHeight="11.25" customHeight="1"/>
  <cols>
    <col min="1" max="1" width="21.00390625" style="65" customWidth="1"/>
    <col min="2" max="3" width="13.00390625" style="65" customWidth="1"/>
    <col min="4" max="4" width="12.57421875" style="65" customWidth="1"/>
    <col min="5" max="11" width="10.7109375" style="65" customWidth="1"/>
    <col min="12" max="12" width="10.7109375" style="32" customWidth="1"/>
    <col min="13" max="13" width="10.7109375" style="65" customWidth="1"/>
    <col min="14" max="14" width="10.57421875" style="65" customWidth="1"/>
    <col min="15" max="20" width="10.7109375" style="65" customWidth="1"/>
    <col min="21" max="16384" width="10.7109375" style="68" customWidth="1"/>
  </cols>
  <sheetData>
    <row r="1" spans="1:20" ht="11.25" customHeight="1">
      <c r="A1" s="214" t="s">
        <v>127</v>
      </c>
      <c r="B1" s="214"/>
      <c r="C1" s="214"/>
      <c r="D1" s="214"/>
      <c r="E1" s="214"/>
      <c r="F1" s="214"/>
      <c r="G1" s="214"/>
      <c r="H1" s="214"/>
      <c r="I1" s="214"/>
      <c r="J1" s="214"/>
      <c r="K1" s="214"/>
      <c r="M1" s="105"/>
      <c r="N1" s="105"/>
      <c r="O1" s="105"/>
      <c r="P1" s="105"/>
      <c r="Q1" s="105"/>
      <c r="R1" s="105"/>
      <c r="S1" s="105"/>
      <c r="T1" s="105"/>
    </row>
    <row r="2" spans="1:20" ht="11.25" customHeight="1">
      <c r="A2" s="212" t="s">
        <v>128</v>
      </c>
      <c r="B2" s="212"/>
      <c r="C2" s="212"/>
      <c r="D2" s="212"/>
      <c r="E2" s="212"/>
      <c r="F2" s="212"/>
      <c r="G2" s="212"/>
      <c r="H2" s="212"/>
      <c r="I2" s="212"/>
      <c r="J2" s="212"/>
      <c r="K2" s="212"/>
      <c r="M2" s="105"/>
      <c r="N2" s="105"/>
      <c r="O2" s="105"/>
      <c r="P2" s="105"/>
      <c r="Q2" s="105"/>
      <c r="R2" s="105"/>
      <c r="S2" s="105"/>
      <c r="T2" s="105"/>
    </row>
    <row r="3" spans="1:20" ht="11.25" customHeight="1">
      <c r="A3" s="214"/>
      <c r="B3" s="214"/>
      <c r="C3" s="214"/>
      <c r="D3" s="214"/>
      <c r="E3" s="214"/>
      <c r="F3" s="214"/>
      <c r="G3" s="214"/>
      <c r="H3" s="214"/>
      <c r="I3" s="214"/>
      <c r="J3" s="214"/>
      <c r="K3" s="214"/>
      <c r="M3" s="105"/>
      <c r="N3" s="105"/>
      <c r="O3" s="105"/>
      <c r="P3" s="105"/>
      <c r="Q3" s="105"/>
      <c r="R3" s="105"/>
      <c r="S3" s="105"/>
      <c r="T3" s="105"/>
    </row>
    <row r="4" spans="1:20" ht="11.25" customHeight="1">
      <c r="A4" s="214"/>
      <c r="B4" s="214"/>
      <c r="C4" s="214"/>
      <c r="D4" s="214"/>
      <c r="E4" s="214"/>
      <c r="F4" s="214"/>
      <c r="G4" s="214"/>
      <c r="H4" s="214"/>
      <c r="I4" s="214"/>
      <c r="J4" s="214"/>
      <c r="K4" s="214"/>
      <c r="M4" s="105"/>
      <c r="N4" s="105"/>
      <c r="O4" s="105"/>
      <c r="P4" s="105"/>
      <c r="Q4" s="105"/>
      <c r="R4" s="105"/>
      <c r="S4" s="105"/>
      <c r="T4" s="105"/>
    </row>
    <row r="5" spans="1:20" ht="11.25" customHeight="1">
      <c r="A5" s="214" t="s">
        <v>2</v>
      </c>
      <c r="B5" s="214"/>
      <c r="C5" s="214"/>
      <c r="D5" s="214"/>
      <c r="E5" s="214"/>
      <c r="F5" s="214"/>
      <c r="G5" s="214"/>
      <c r="H5" s="214"/>
      <c r="I5" s="214"/>
      <c r="J5" s="214"/>
      <c r="K5" s="214"/>
      <c r="M5" s="105"/>
      <c r="N5" s="105"/>
      <c r="O5" s="105"/>
      <c r="P5" s="105"/>
      <c r="Q5" s="105"/>
      <c r="R5" s="105"/>
      <c r="S5" s="105"/>
      <c r="T5" s="105"/>
    </row>
    <row r="6" spans="1:20" ht="11.25" customHeight="1">
      <c r="A6" s="214"/>
      <c r="B6" s="214"/>
      <c r="C6" s="214"/>
      <c r="D6" s="214"/>
      <c r="E6" s="214"/>
      <c r="F6" s="214"/>
      <c r="G6" s="214"/>
      <c r="H6" s="214"/>
      <c r="I6" s="214"/>
      <c r="J6" s="214"/>
      <c r="K6" s="214"/>
      <c r="M6" s="105"/>
      <c r="N6" s="105"/>
      <c r="O6" s="105"/>
      <c r="P6" s="105"/>
      <c r="Q6" s="105"/>
      <c r="R6" s="105"/>
      <c r="S6" s="105"/>
      <c r="T6" s="105"/>
    </row>
    <row r="7" spans="1:20" ht="11.25" customHeight="1">
      <c r="A7" s="214" t="s">
        <v>3</v>
      </c>
      <c r="B7" s="214"/>
      <c r="C7" s="214"/>
      <c r="D7" s="214"/>
      <c r="E7" s="214"/>
      <c r="F7" s="214"/>
      <c r="G7" s="214"/>
      <c r="H7" s="214"/>
      <c r="I7" s="214"/>
      <c r="J7" s="214"/>
      <c r="K7" s="214"/>
      <c r="M7" s="105"/>
      <c r="N7" s="105"/>
      <c r="O7" s="105"/>
      <c r="P7" s="105"/>
      <c r="Q7" s="105"/>
      <c r="R7" s="105"/>
      <c r="S7" s="105"/>
      <c r="T7" s="105"/>
    </row>
    <row r="8" spans="1:20" ht="11.25" customHeight="1">
      <c r="A8" s="214"/>
      <c r="B8" s="214"/>
      <c r="C8" s="214"/>
      <c r="D8" s="214"/>
      <c r="E8" s="214"/>
      <c r="F8" s="214"/>
      <c r="G8" s="214"/>
      <c r="H8" s="214"/>
      <c r="I8" s="214"/>
      <c r="J8" s="214"/>
      <c r="K8" s="214"/>
      <c r="M8" s="105"/>
      <c r="N8" s="105"/>
      <c r="O8" s="105"/>
      <c r="P8" s="105"/>
      <c r="Q8" s="105"/>
      <c r="R8" s="105"/>
      <c r="S8" s="105"/>
      <c r="T8" s="105"/>
    </row>
    <row r="9" spans="1:20" ht="11.25" customHeight="1">
      <c r="A9" s="214" t="s">
        <v>4</v>
      </c>
      <c r="B9" s="214"/>
      <c r="C9" s="214"/>
      <c r="D9" s="214"/>
      <c r="E9" s="214"/>
      <c r="F9" s="214"/>
      <c r="G9" s="214"/>
      <c r="H9" s="214"/>
      <c r="I9" s="214"/>
      <c r="J9" s="214"/>
      <c r="K9" s="214"/>
      <c r="M9" s="105"/>
      <c r="N9" s="105"/>
      <c r="O9" s="105"/>
      <c r="P9" s="105"/>
      <c r="Q9" s="105"/>
      <c r="R9" s="105"/>
      <c r="S9" s="105"/>
      <c r="T9" s="105"/>
    </row>
    <row r="10" spans="1:20" ht="11.25" customHeight="1">
      <c r="A10" s="214"/>
      <c r="B10" s="214"/>
      <c r="C10" s="214"/>
      <c r="D10" s="214"/>
      <c r="E10" s="214"/>
      <c r="F10" s="214"/>
      <c r="G10" s="214"/>
      <c r="H10" s="214"/>
      <c r="I10" s="214"/>
      <c r="J10" s="214"/>
      <c r="K10" s="214"/>
      <c r="M10" s="105"/>
      <c r="N10" s="105"/>
      <c r="O10" s="105"/>
      <c r="P10" s="105"/>
      <c r="Q10" s="105"/>
      <c r="R10" s="105"/>
      <c r="S10" s="105"/>
      <c r="T10" s="105"/>
    </row>
    <row r="11" spans="1:20" ht="11.25" customHeight="1">
      <c r="A11" s="214"/>
      <c r="B11" s="214"/>
      <c r="C11" s="214"/>
      <c r="D11" s="214"/>
      <c r="E11" s="214"/>
      <c r="F11" s="214"/>
      <c r="G11" s="214"/>
      <c r="H11" s="214"/>
      <c r="I11" s="214"/>
      <c r="J11" s="214"/>
      <c r="K11" s="214"/>
      <c r="M11" s="105"/>
      <c r="N11" s="105"/>
      <c r="O11" s="105"/>
      <c r="P11" s="105"/>
      <c r="Q11" s="105"/>
      <c r="R11" s="105"/>
      <c r="S11" s="105"/>
      <c r="T11" s="105"/>
    </row>
    <row r="12" spans="1:20" ht="11.25" customHeight="1">
      <c r="A12" s="214" t="s">
        <v>5</v>
      </c>
      <c r="B12" s="214"/>
      <c r="C12" s="214"/>
      <c r="D12" s="214"/>
      <c r="E12" s="214"/>
      <c r="F12" s="214"/>
      <c r="G12" s="214"/>
      <c r="H12" s="214"/>
      <c r="I12" s="214"/>
      <c r="J12" s="214"/>
      <c r="K12" s="214"/>
      <c r="M12" s="105"/>
      <c r="N12" s="105"/>
      <c r="O12" s="105"/>
      <c r="P12" s="105"/>
      <c r="Q12" s="105"/>
      <c r="R12" s="105"/>
      <c r="S12" s="105"/>
      <c r="T12" s="105"/>
    </row>
    <row r="13" spans="1:20" ht="11.25" customHeight="1">
      <c r="A13" s="214"/>
      <c r="B13" s="214"/>
      <c r="C13" s="214"/>
      <c r="D13" s="214"/>
      <c r="E13" s="214"/>
      <c r="F13" s="214"/>
      <c r="G13" s="214"/>
      <c r="H13" s="214"/>
      <c r="I13" s="214"/>
      <c r="J13" s="214"/>
      <c r="K13" s="214"/>
      <c r="M13" s="105"/>
      <c r="N13" s="105"/>
      <c r="O13" s="105"/>
      <c r="P13" s="105"/>
      <c r="Q13" s="105"/>
      <c r="R13" s="105"/>
      <c r="S13" s="105"/>
      <c r="T13" s="105"/>
    </row>
    <row r="14" spans="1:20" ht="11.25" customHeight="1">
      <c r="A14" s="214" t="s">
        <v>6</v>
      </c>
      <c r="B14" s="214"/>
      <c r="C14" s="214"/>
      <c r="D14" s="214"/>
      <c r="E14" s="214"/>
      <c r="F14" s="214"/>
      <c r="G14" s="214"/>
      <c r="H14" s="214"/>
      <c r="I14" s="214"/>
      <c r="J14" s="214"/>
      <c r="K14" s="214"/>
      <c r="M14" s="105"/>
      <c r="N14" s="105"/>
      <c r="O14" s="105"/>
      <c r="P14" s="105"/>
      <c r="Q14" s="105"/>
      <c r="R14" s="105"/>
      <c r="S14" s="105"/>
      <c r="T14" s="105"/>
    </row>
    <row r="15" spans="1:20" ht="11.25" customHeight="1">
      <c r="A15" s="214" t="s">
        <v>140</v>
      </c>
      <c r="B15" s="214"/>
      <c r="C15" s="214"/>
      <c r="D15" s="214"/>
      <c r="E15" s="214"/>
      <c r="F15" s="214"/>
      <c r="G15" s="214"/>
      <c r="H15" s="214"/>
      <c r="I15" s="214"/>
      <c r="J15" s="214"/>
      <c r="K15" s="214"/>
      <c r="M15" s="105"/>
      <c r="N15" s="105"/>
      <c r="O15" s="105"/>
      <c r="P15" s="105"/>
      <c r="Q15" s="105"/>
      <c r="R15" s="105"/>
      <c r="S15" s="105"/>
      <c r="T15" s="105"/>
    </row>
    <row r="16" spans="1:20" ht="11.25" customHeight="1">
      <c r="A16" s="214"/>
      <c r="B16" s="214"/>
      <c r="C16" s="214"/>
      <c r="D16" s="214"/>
      <c r="E16" s="214"/>
      <c r="F16" s="214"/>
      <c r="G16" s="214"/>
      <c r="H16" s="214"/>
      <c r="I16" s="214"/>
      <c r="J16" s="214"/>
      <c r="K16" s="214"/>
      <c r="M16" s="105"/>
      <c r="N16" s="105"/>
      <c r="O16" s="105"/>
      <c r="P16" s="105"/>
      <c r="Q16" s="105"/>
      <c r="R16" s="105"/>
      <c r="S16" s="105"/>
      <c r="T16" s="105"/>
    </row>
    <row r="17" spans="1:20" ht="11.25" customHeight="1">
      <c r="A17" s="214"/>
      <c r="B17" s="214"/>
      <c r="C17" s="214"/>
      <c r="D17" s="214"/>
      <c r="E17" s="214"/>
      <c r="F17" s="214"/>
      <c r="G17" s="214"/>
      <c r="H17" s="214"/>
      <c r="I17" s="214"/>
      <c r="J17" s="214"/>
      <c r="K17" s="214"/>
      <c r="M17" s="105"/>
      <c r="N17" s="105"/>
      <c r="O17" s="105"/>
      <c r="P17" s="105"/>
      <c r="Q17" s="105"/>
      <c r="R17" s="105"/>
      <c r="S17" s="105"/>
      <c r="T17" s="105"/>
    </row>
    <row r="18" spans="1:20" ht="11.25" customHeight="1">
      <c r="A18" s="69"/>
      <c r="B18" s="32"/>
      <c r="C18" s="32"/>
      <c r="D18" s="32"/>
      <c r="E18" s="32"/>
      <c r="F18" s="32"/>
      <c r="G18" s="32"/>
      <c r="H18" s="63"/>
      <c r="I18" s="63"/>
      <c r="J18" s="63"/>
      <c r="K18" s="70" t="s">
        <v>8</v>
      </c>
      <c r="M18" s="105"/>
      <c r="N18" s="105"/>
      <c r="O18" s="105"/>
      <c r="P18" s="105"/>
      <c r="Q18" s="105"/>
      <c r="R18" s="105"/>
      <c r="S18" s="105"/>
      <c r="T18" s="105"/>
    </row>
    <row r="19" spans="1:20" ht="11.25" customHeight="1">
      <c r="A19" s="71"/>
      <c r="B19" s="215" t="s">
        <v>130</v>
      </c>
      <c r="C19" s="215"/>
      <c r="D19" s="215"/>
      <c r="E19" s="215"/>
      <c r="F19" s="215"/>
      <c r="G19" s="215"/>
      <c r="H19" s="215"/>
      <c r="I19" s="215"/>
      <c r="J19" s="215"/>
      <c r="K19" s="215"/>
      <c r="M19" s="105"/>
      <c r="N19" s="105"/>
      <c r="O19" s="105"/>
      <c r="P19" s="105"/>
      <c r="Q19" s="105"/>
      <c r="R19" s="105"/>
      <c r="S19" s="105"/>
      <c r="T19" s="105"/>
    </row>
    <row r="20" spans="1:20" ht="11.25" customHeight="1">
      <c r="A20" s="72" t="s">
        <v>11</v>
      </c>
      <c r="B20" s="73"/>
      <c r="C20" s="32"/>
      <c r="D20" s="32"/>
      <c r="E20" s="74"/>
      <c r="F20" s="73"/>
      <c r="G20" s="32"/>
      <c r="H20" s="74"/>
      <c r="I20" s="73"/>
      <c r="J20" s="32"/>
      <c r="K20" s="74"/>
      <c r="M20" s="105"/>
      <c r="N20" s="105" t="s">
        <v>141</v>
      </c>
      <c r="O20" s="105"/>
      <c r="P20" s="105"/>
      <c r="Q20" s="105"/>
      <c r="R20" s="105"/>
      <c r="S20" s="105"/>
      <c r="T20" s="105"/>
    </row>
    <row r="21" spans="1:20" ht="11.25" customHeight="1">
      <c r="A21" s="75" t="s">
        <v>15</v>
      </c>
      <c r="B21" s="216" t="s">
        <v>16</v>
      </c>
      <c r="C21" s="216"/>
      <c r="D21" s="77"/>
      <c r="E21" s="78"/>
      <c r="F21" s="76"/>
      <c r="G21" s="79" t="s">
        <v>17</v>
      </c>
      <c r="H21" s="80"/>
      <c r="I21" s="55"/>
      <c r="J21" s="63" t="s">
        <v>131</v>
      </c>
      <c r="K21" s="43"/>
      <c r="M21" s="105"/>
      <c r="N21" s="105"/>
      <c r="O21" s="105"/>
      <c r="P21" s="105"/>
      <c r="Q21" s="105"/>
      <c r="R21" s="105"/>
      <c r="S21" s="105"/>
      <c r="T21" s="105"/>
    </row>
    <row r="22" spans="1:20" ht="11.25" customHeight="1">
      <c r="A22" s="76" t="s">
        <v>19</v>
      </c>
      <c r="B22" s="81" t="s">
        <v>22</v>
      </c>
      <c r="C22" s="81" t="s">
        <v>23</v>
      </c>
      <c r="D22" s="82"/>
      <c r="E22" s="83"/>
      <c r="F22" s="158" t="s">
        <v>132</v>
      </c>
      <c r="G22" s="158"/>
      <c r="H22" s="158"/>
      <c r="I22" s="82"/>
      <c r="J22" s="63"/>
      <c r="K22" s="83"/>
      <c r="M22" s="105"/>
      <c r="N22" s="105"/>
      <c r="O22" s="105"/>
      <c r="P22" s="105"/>
      <c r="Q22" s="105"/>
      <c r="R22" s="105"/>
      <c r="S22" s="105"/>
      <c r="T22" s="105"/>
    </row>
    <row r="23" spans="1:20" ht="11.25" customHeight="1">
      <c r="A23" s="84"/>
      <c r="B23" s="213" t="s">
        <v>142</v>
      </c>
      <c r="C23" s="213"/>
      <c r="D23" s="85" t="s">
        <v>134</v>
      </c>
      <c r="E23" s="84" t="s">
        <v>25</v>
      </c>
      <c r="F23" s="11" t="s">
        <v>142</v>
      </c>
      <c r="G23" s="38" t="s">
        <v>134</v>
      </c>
      <c r="H23" s="11" t="s">
        <v>25</v>
      </c>
      <c r="I23" s="11" t="s">
        <v>142</v>
      </c>
      <c r="J23" s="38" t="s">
        <v>134</v>
      </c>
      <c r="K23" s="38" t="s">
        <v>131</v>
      </c>
      <c r="M23" s="105"/>
      <c r="N23" s="105"/>
      <c r="O23" s="105"/>
      <c r="P23" s="105"/>
      <c r="Q23" s="105"/>
      <c r="R23" s="105"/>
      <c r="S23" s="105"/>
      <c r="T23" s="105"/>
    </row>
    <row r="24" spans="1:20" ht="11.25" customHeight="1">
      <c r="A24" s="86"/>
      <c r="B24" s="33"/>
      <c r="C24" s="33"/>
      <c r="D24" s="87"/>
      <c r="E24" s="88"/>
      <c r="F24" s="33"/>
      <c r="G24" s="88"/>
      <c r="H24" s="88"/>
      <c r="I24" s="88"/>
      <c r="J24" s="88"/>
      <c r="K24" s="88"/>
      <c r="M24" s="105"/>
      <c r="N24" s="105"/>
      <c r="O24" s="105"/>
      <c r="P24" s="105"/>
      <c r="Q24" s="105"/>
      <c r="R24" s="105"/>
      <c r="S24" s="105"/>
      <c r="T24" s="105"/>
    </row>
    <row r="25" spans="1:20" ht="11.25" customHeight="1">
      <c r="A25" s="89" t="s">
        <v>26</v>
      </c>
      <c r="B25" s="37">
        <v>2469</v>
      </c>
      <c r="C25" s="37">
        <v>64</v>
      </c>
      <c r="D25" s="90">
        <v>5083</v>
      </c>
      <c r="E25" s="89">
        <f>SUM(B25:D25)</f>
        <v>7616</v>
      </c>
      <c r="F25" s="37">
        <v>497</v>
      </c>
      <c r="G25" s="91">
        <v>902</v>
      </c>
      <c r="H25" s="38">
        <f>SUM(F25:G25)</f>
        <v>1399</v>
      </c>
      <c r="I25" s="38">
        <f aca="true" t="shared" si="0" ref="I25:I120">SUM(B25+C25+F25)</f>
        <v>3030</v>
      </c>
      <c r="J25" s="38">
        <f>D25+G25</f>
        <v>5985</v>
      </c>
      <c r="K25" s="38">
        <f aca="true" t="shared" si="1" ref="K25:K120">SUM(I25:J25)</f>
        <v>9015</v>
      </c>
      <c r="M25" s="105"/>
      <c r="N25" s="105"/>
      <c r="O25" s="105"/>
      <c r="P25" s="105"/>
      <c r="Q25" s="105"/>
      <c r="R25" s="105"/>
      <c r="S25" s="105"/>
      <c r="T25" s="105"/>
    </row>
    <row r="26" spans="1:20" ht="11.25" customHeight="1">
      <c r="A26" s="89" t="s">
        <v>27</v>
      </c>
      <c r="B26" s="37">
        <v>8946</v>
      </c>
      <c r="C26" s="37">
        <v>0</v>
      </c>
      <c r="D26" s="90">
        <v>9875</v>
      </c>
      <c r="E26" s="89">
        <f>SUM(B26:D26)</f>
        <v>18821</v>
      </c>
      <c r="F26" s="37">
        <v>646</v>
      </c>
      <c r="G26" s="91">
        <v>827</v>
      </c>
      <c r="H26" s="38">
        <f>SUM(F26:G26)</f>
        <v>1473</v>
      </c>
      <c r="I26" s="38">
        <f t="shared" si="0"/>
        <v>9592</v>
      </c>
      <c r="J26" s="38">
        <f aca="true" t="shared" si="2" ref="J26:J120">SUM(D26+G26)</f>
        <v>10702</v>
      </c>
      <c r="K26" s="38">
        <f t="shared" si="1"/>
        <v>20294</v>
      </c>
      <c r="M26" s="105"/>
      <c r="N26" s="105"/>
      <c r="O26" s="105"/>
      <c r="P26" s="105"/>
      <c r="Q26" s="105"/>
      <c r="R26" s="105"/>
      <c r="S26" s="105"/>
      <c r="T26" s="105"/>
    </row>
    <row r="27" spans="1:20" ht="11.25" customHeight="1">
      <c r="A27" s="89" t="s">
        <v>28</v>
      </c>
      <c r="B27" s="37">
        <v>1555</v>
      </c>
      <c r="C27" s="37">
        <v>21</v>
      </c>
      <c r="D27" s="90">
        <v>3008</v>
      </c>
      <c r="E27" s="89">
        <f>SUM(B27:D27)</f>
        <v>4584</v>
      </c>
      <c r="F27" s="37">
        <v>86</v>
      </c>
      <c r="G27" s="91">
        <v>434</v>
      </c>
      <c r="H27" s="38">
        <f>SUM(F27:G27)</f>
        <v>520</v>
      </c>
      <c r="I27" s="38">
        <f t="shared" si="0"/>
        <v>1662</v>
      </c>
      <c r="J27" s="38">
        <f t="shared" si="2"/>
        <v>3442</v>
      </c>
      <c r="K27" s="38">
        <f t="shared" si="1"/>
        <v>5104</v>
      </c>
      <c r="M27" s="105"/>
      <c r="N27" s="105"/>
      <c r="O27" s="105"/>
      <c r="P27" s="105"/>
      <c r="Q27" s="105"/>
      <c r="R27" s="105"/>
      <c r="S27" s="105"/>
      <c r="T27" s="105"/>
    </row>
    <row r="28" spans="1:20" ht="11.25" customHeight="1">
      <c r="A28" s="89" t="s">
        <v>29</v>
      </c>
      <c r="B28" s="37">
        <v>564</v>
      </c>
      <c r="C28" s="37">
        <v>1498</v>
      </c>
      <c r="D28" s="90">
        <v>6012</v>
      </c>
      <c r="E28" s="89">
        <f>SUM(B28:D28)</f>
        <v>8074</v>
      </c>
      <c r="F28" s="37">
        <v>260</v>
      </c>
      <c r="G28" s="91">
        <v>631</v>
      </c>
      <c r="H28" s="38">
        <f>SUM(F28:G28)</f>
        <v>891</v>
      </c>
      <c r="I28" s="38">
        <f t="shared" si="0"/>
        <v>2322</v>
      </c>
      <c r="J28" s="38">
        <f t="shared" si="2"/>
        <v>6643</v>
      </c>
      <c r="K28" s="38">
        <f t="shared" si="1"/>
        <v>8965</v>
      </c>
      <c r="M28" s="105"/>
      <c r="N28" s="105"/>
      <c r="O28" s="105"/>
      <c r="P28" s="105"/>
      <c r="Q28" s="105"/>
      <c r="R28" s="105"/>
      <c r="S28" s="105"/>
      <c r="T28" s="105"/>
    </row>
    <row r="29" spans="1:20" ht="11.25" customHeight="1">
      <c r="A29" s="89" t="s">
        <v>30</v>
      </c>
      <c r="B29" s="37">
        <v>0</v>
      </c>
      <c r="C29" s="37">
        <v>218</v>
      </c>
      <c r="D29" s="90">
        <v>927</v>
      </c>
      <c r="E29" s="89">
        <f>SUM(B29:D29)</f>
        <v>1145</v>
      </c>
      <c r="F29" s="37">
        <v>3</v>
      </c>
      <c r="G29" s="91">
        <v>5</v>
      </c>
      <c r="H29" s="38">
        <f>SUM(F29:G29)</f>
        <v>8</v>
      </c>
      <c r="I29" s="38">
        <f t="shared" si="0"/>
        <v>221</v>
      </c>
      <c r="J29" s="38">
        <f t="shared" si="2"/>
        <v>932</v>
      </c>
      <c r="K29" s="38">
        <f t="shared" si="1"/>
        <v>1153</v>
      </c>
      <c r="M29" s="105"/>
      <c r="N29" s="105"/>
      <c r="O29" s="105"/>
      <c r="P29" s="105"/>
      <c r="Q29" s="105"/>
      <c r="R29" s="105"/>
      <c r="S29" s="105"/>
      <c r="T29" s="105"/>
    </row>
    <row r="30" spans="1:20" ht="11.25" customHeight="1">
      <c r="A30" s="89" t="s">
        <v>31</v>
      </c>
      <c r="B30" s="37"/>
      <c r="C30" s="37"/>
      <c r="D30" s="90"/>
      <c r="E30" s="89"/>
      <c r="F30" s="37"/>
      <c r="G30" s="91"/>
      <c r="H30" s="38"/>
      <c r="I30" s="38">
        <f t="shared" si="0"/>
        <v>0</v>
      </c>
      <c r="J30" s="38">
        <f t="shared" si="2"/>
        <v>0</v>
      </c>
      <c r="K30" s="38">
        <f t="shared" si="1"/>
        <v>0</v>
      </c>
      <c r="M30" s="105"/>
      <c r="N30" s="105"/>
      <c r="O30" s="105"/>
      <c r="P30" s="105"/>
      <c r="Q30" s="105"/>
      <c r="R30" s="105"/>
      <c r="S30" s="105"/>
      <c r="T30" s="105"/>
    </row>
    <row r="31" spans="1:20" ht="11.25" customHeight="1">
      <c r="A31" s="89" t="s">
        <v>32</v>
      </c>
      <c r="B31" s="37">
        <v>12432</v>
      </c>
      <c r="C31" s="37">
        <v>52680</v>
      </c>
      <c r="D31" s="90">
        <v>130032</v>
      </c>
      <c r="E31" s="89">
        <f aca="true" t="shared" si="3" ref="E31:E101">SUM(B31:D31)</f>
        <v>195144</v>
      </c>
      <c r="F31" s="37">
        <v>9502</v>
      </c>
      <c r="G31" s="91">
        <v>15550</v>
      </c>
      <c r="H31" s="38">
        <f aca="true" t="shared" si="4" ref="H31:H120">SUM(F31:G31)</f>
        <v>25052</v>
      </c>
      <c r="I31" s="38">
        <f t="shared" si="0"/>
        <v>74614</v>
      </c>
      <c r="J31" s="38">
        <f t="shared" si="2"/>
        <v>145582</v>
      </c>
      <c r="K31" s="38">
        <f t="shared" si="1"/>
        <v>220196</v>
      </c>
      <c r="M31" s="105"/>
      <c r="N31" s="105"/>
      <c r="O31" s="105"/>
      <c r="P31" s="105"/>
      <c r="Q31" s="105"/>
      <c r="R31" s="105"/>
      <c r="S31" s="105"/>
      <c r="T31" s="105"/>
    </row>
    <row r="32" spans="1:20" ht="11.25" customHeight="1">
      <c r="A32" s="89" t="s">
        <v>33</v>
      </c>
      <c r="B32" s="37">
        <v>0</v>
      </c>
      <c r="C32" s="37">
        <v>0</v>
      </c>
      <c r="D32" s="90">
        <v>0</v>
      </c>
      <c r="E32" s="89">
        <f t="shared" si="3"/>
        <v>0</v>
      </c>
      <c r="F32" s="37">
        <v>0</v>
      </c>
      <c r="G32" s="91">
        <v>0</v>
      </c>
      <c r="H32" s="38">
        <f t="shared" si="4"/>
        <v>0</v>
      </c>
      <c r="I32" s="38">
        <f t="shared" si="0"/>
        <v>0</v>
      </c>
      <c r="J32" s="38">
        <f t="shared" si="2"/>
        <v>0</v>
      </c>
      <c r="K32" s="38">
        <f t="shared" si="1"/>
        <v>0</v>
      </c>
      <c r="M32" s="105"/>
      <c r="N32" s="105"/>
      <c r="O32" s="105"/>
      <c r="P32" s="105"/>
      <c r="Q32" s="105"/>
      <c r="R32" s="105"/>
      <c r="S32" s="105"/>
      <c r="T32" s="105"/>
    </row>
    <row r="33" spans="1:20" ht="11.25" customHeight="1">
      <c r="A33" s="89" t="s">
        <v>34</v>
      </c>
      <c r="B33" s="37">
        <v>0</v>
      </c>
      <c r="C33" s="37">
        <v>89</v>
      </c>
      <c r="D33" s="90">
        <v>193</v>
      </c>
      <c r="E33" s="89">
        <f t="shared" si="3"/>
        <v>282</v>
      </c>
      <c r="F33" s="37">
        <v>1</v>
      </c>
      <c r="G33" s="91">
        <v>127</v>
      </c>
      <c r="H33" s="38">
        <f t="shared" si="4"/>
        <v>128</v>
      </c>
      <c r="I33" s="38">
        <f t="shared" si="0"/>
        <v>90</v>
      </c>
      <c r="J33" s="38">
        <f t="shared" si="2"/>
        <v>320</v>
      </c>
      <c r="K33" s="38">
        <f t="shared" si="1"/>
        <v>410</v>
      </c>
      <c r="M33" s="105"/>
      <c r="N33" s="105"/>
      <c r="O33" s="105"/>
      <c r="P33" s="105"/>
      <c r="Q33" s="105"/>
      <c r="R33" s="105"/>
      <c r="S33" s="105"/>
      <c r="T33" s="105"/>
    </row>
    <row r="34" spans="1:20" ht="11.25" customHeight="1">
      <c r="A34" s="89" t="s">
        <v>35</v>
      </c>
      <c r="B34" s="37">
        <v>20523</v>
      </c>
      <c r="C34" s="37">
        <v>0</v>
      </c>
      <c r="D34" s="90">
        <v>25684</v>
      </c>
      <c r="E34" s="89">
        <f t="shared" si="3"/>
        <v>46207</v>
      </c>
      <c r="F34" s="37">
        <v>929</v>
      </c>
      <c r="G34" s="91">
        <v>1224</v>
      </c>
      <c r="H34" s="38">
        <f t="shared" si="4"/>
        <v>2153</v>
      </c>
      <c r="I34" s="38">
        <f t="shared" si="0"/>
        <v>21452</v>
      </c>
      <c r="J34" s="38">
        <f t="shared" si="2"/>
        <v>26908</v>
      </c>
      <c r="K34" s="38">
        <f t="shared" si="1"/>
        <v>48360</v>
      </c>
      <c r="M34" s="105"/>
      <c r="N34" s="105"/>
      <c r="O34" s="105"/>
      <c r="P34" s="105"/>
      <c r="Q34" s="105"/>
      <c r="R34" s="105"/>
      <c r="S34" s="105"/>
      <c r="T34" s="105"/>
    </row>
    <row r="35" spans="1:20" ht="11.25" customHeight="1">
      <c r="A35" s="89" t="s">
        <v>36</v>
      </c>
      <c r="B35" s="37">
        <v>49809</v>
      </c>
      <c r="C35" s="37">
        <v>223033</v>
      </c>
      <c r="D35" s="90">
        <v>566663</v>
      </c>
      <c r="E35" s="89">
        <f t="shared" si="3"/>
        <v>839505</v>
      </c>
      <c r="F35" s="37">
        <v>55150</v>
      </c>
      <c r="G35" s="91">
        <v>88903</v>
      </c>
      <c r="H35" s="38">
        <f t="shared" si="4"/>
        <v>144053</v>
      </c>
      <c r="I35" s="38">
        <f t="shared" si="0"/>
        <v>327992</v>
      </c>
      <c r="J35" s="38">
        <f t="shared" si="2"/>
        <v>655566</v>
      </c>
      <c r="K35" s="38">
        <f t="shared" si="1"/>
        <v>983558</v>
      </c>
      <c r="M35" s="105"/>
      <c r="N35" s="105"/>
      <c r="O35" s="105"/>
      <c r="P35" s="105"/>
      <c r="Q35" s="105"/>
      <c r="R35" s="105"/>
      <c r="S35" s="105"/>
      <c r="T35" s="105"/>
    </row>
    <row r="36" spans="1:20" ht="11.25" customHeight="1">
      <c r="A36" s="89" t="s">
        <v>37</v>
      </c>
      <c r="B36" s="37">
        <v>1389</v>
      </c>
      <c r="C36" s="37">
        <v>53</v>
      </c>
      <c r="D36" s="90">
        <v>2348</v>
      </c>
      <c r="E36" s="89">
        <f t="shared" si="3"/>
        <v>3790</v>
      </c>
      <c r="F36" s="37">
        <v>65</v>
      </c>
      <c r="G36" s="91">
        <v>257</v>
      </c>
      <c r="H36" s="38">
        <f t="shared" si="4"/>
        <v>322</v>
      </c>
      <c r="I36" s="38">
        <f t="shared" si="0"/>
        <v>1507</v>
      </c>
      <c r="J36" s="38">
        <f t="shared" si="2"/>
        <v>2605</v>
      </c>
      <c r="K36" s="38">
        <f t="shared" si="1"/>
        <v>4112</v>
      </c>
      <c r="M36" s="105"/>
      <c r="N36" s="105"/>
      <c r="O36" s="105"/>
      <c r="P36" s="105"/>
      <c r="Q36" s="105"/>
      <c r="R36" s="105"/>
      <c r="S36" s="105"/>
      <c r="T36" s="105"/>
    </row>
    <row r="37" spans="1:20" ht="11.25" customHeight="1">
      <c r="A37" s="89" t="s">
        <v>38</v>
      </c>
      <c r="B37" s="37">
        <v>9266</v>
      </c>
      <c r="C37" s="37">
        <v>11631</v>
      </c>
      <c r="D37" s="90">
        <v>72587</v>
      </c>
      <c r="E37" s="89">
        <f t="shared" si="3"/>
        <v>93484</v>
      </c>
      <c r="F37" s="37">
        <v>1173</v>
      </c>
      <c r="G37" s="91">
        <v>2082</v>
      </c>
      <c r="H37" s="38">
        <f t="shared" si="4"/>
        <v>3255</v>
      </c>
      <c r="I37" s="38">
        <f t="shared" si="0"/>
        <v>22070</v>
      </c>
      <c r="J37" s="38">
        <f t="shared" si="2"/>
        <v>74669</v>
      </c>
      <c r="K37" s="38">
        <f t="shared" si="1"/>
        <v>96739</v>
      </c>
      <c r="M37" s="105"/>
      <c r="N37" s="105"/>
      <c r="O37" s="105"/>
      <c r="P37" s="105"/>
      <c r="Q37" s="105"/>
      <c r="R37" s="105"/>
      <c r="S37" s="105"/>
      <c r="T37" s="105"/>
    </row>
    <row r="38" spans="1:20" ht="11.25" customHeight="1">
      <c r="A38" s="89" t="s">
        <v>39</v>
      </c>
      <c r="B38" s="37">
        <v>0</v>
      </c>
      <c r="C38" s="37">
        <v>0</v>
      </c>
      <c r="D38" s="90">
        <v>0</v>
      </c>
      <c r="E38" s="89">
        <f t="shared" si="3"/>
        <v>0</v>
      </c>
      <c r="F38" s="37">
        <v>0</v>
      </c>
      <c r="G38" s="91">
        <v>0</v>
      </c>
      <c r="H38" s="38">
        <f t="shared" si="4"/>
        <v>0</v>
      </c>
      <c r="I38" s="38">
        <f t="shared" si="0"/>
        <v>0</v>
      </c>
      <c r="J38" s="38">
        <f t="shared" si="2"/>
        <v>0</v>
      </c>
      <c r="K38" s="38">
        <f t="shared" si="1"/>
        <v>0</v>
      </c>
      <c r="M38" s="105"/>
      <c r="N38" s="105"/>
      <c r="O38" s="105"/>
      <c r="P38" s="105"/>
      <c r="Q38" s="105"/>
      <c r="R38" s="105"/>
      <c r="S38" s="105"/>
      <c r="T38" s="105"/>
    </row>
    <row r="39" spans="1:20" ht="11.25" customHeight="1">
      <c r="A39" s="89" t="s">
        <v>40</v>
      </c>
      <c r="B39" s="37">
        <v>2</v>
      </c>
      <c r="C39" s="37">
        <v>12</v>
      </c>
      <c r="D39" s="90">
        <v>29</v>
      </c>
      <c r="E39" s="89">
        <f t="shared" si="3"/>
        <v>43</v>
      </c>
      <c r="F39" s="37">
        <v>6</v>
      </c>
      <c r="G39" s="91">
        <v>5</v>
      </c>
      <c r="H39" s="38">
        <f t="shared" si="4"/>
        <v>11</v>
      </c>
      <c r="I39" s="38">
        <f t="shared" si="0"/>
        <v>20</v>
      </c>
      <c r="J39" s="38">
        <f t="shared" si="2"/>
        <v>34</v>
      </c>
      <c r="K39" s="38">
        <f t="shared" si="1"/>
        <v>54</v>
      </c>
      <c r="M39" s="105"/>
      <c r="N39" s="105"/>
      <c r="O39" s="105"/>
      <c r="P39" s="105"/>
      <c r="Q39" s="105"/>
      <c r="R39" s="105"/>
      <c r="S39" s="105"/>
      <c r="T39" s="105"/>
    </row>
    <row r="40" spans="1:20" ht="11.25" customHeight="1">
      <c r="A40" s="89" t="s">
        <v>41</v>
      </c>
      <c r="B40" s="37">
        <v>223049</v>
      </c>
      <c r="C40" s="37">
        <v>886</v>
      </c>
      <c r="D40" s="90">
        <v>39556</v>
      </c>
      <c r="E40" s="89">
        <f t="shared" si="3"/>
        <v>263491</v>
      </c>
      <c r="F40" s="37">
        <v>74367</v>
      </c>
      <c r="G40" s="91">
        <v>7595</v>
      </c>
      <c r="H40" s="38">
        <f t="shared" si="4"/>
        <v>81962</v>
      </c>
      <c r="I40" s="38">
        <f t="shared" si="0"/>
        <v>298302</v>
      </c>
      <c r="J40" s="38">
        <f t="shared" si="2"/>
        <v>47151</v>
      </c>
      <c r="K40" s="38">
        <f t="shared" si="1"/>
        <v>345453</v>
      </c>
      <c r="M40" s="105"/>
      <c r="N40" s="105"/>
      <c r="O40" s="105"/>
      <c r="P40" s="105"/>
      <c r="Q40" s="105"/>
      <c r="R40" s="105"/>
      <c r="S40" s="105"/>
      <c r="T40" s="105"/>
    </row>
    <row r="41" spans="1:20" ht="11.25" customHeight="1">
      <c r="A41" s="89" t="s">
        <v>42</v>
      </c>
      <c r="B41" s="37">
        <v>354821</v>
      </c>
      <c r="C41" s="37">
        <v>6408</v>
      </c>
      <c r="D41" s="90">
        <v>54878</v>
      </c>
      <c r="E41" s="89">
        <f t="shared" si="3"/>
        <v>416107</v>
      </c>
      <c r="F41" s="37">
        <v>17508</v>
      </c>
      <c r="G41" s="91">
        <v>39020</v>
      </c>
      <c r="H41" s="38">
        <f t="shared" si="4"/>
        <v>56528</v>
      </c>
      <c r="I41" s="38">
        <f t="shared" si="0"/>
        <v>378737</v>
      </c>
      <c r="J41" s="38">
        <f t="shared" si="2"/>
        <v>93898</v>
      </c>
      <c r="K41" s="38">
        <f t="shared" si="1"/>
        <v>472635</v>
      </c>
      <c r="M41" s="105"/>
      <c r="N41" s="105"/>
      <c r="O41" s="105"/>
      <c r="P41" s="105"/>
      <c r="Q41" s="105"/>
      <c r="R41" s="105"/>
      <c r="S41" s="105"/>
      <c r="T41" s="105"/>
    </row>
    <row r="42" spans="1:20" ht="11.25" customHeight="1">
      <c r="A42" s="89" t="s">
        <v>43</v>
      </c>
      <c r="B42" s="37">
        <v>18911</v>
      </c>
      <c r="C42" s="37">
        <v>1149</v>
      </c>
      <c r="D42" s="90">
        <v>40130</v>
      </c>
      <c r="E42" s="89">
        <f t="shared" si="3"/>
        <v>60190</v>
      </c>
      <c r="F42" s="37">
        <v>859</v>
      </c>
      <c r="G42" s="91">
        <v>1045</v>
      </c>
      <c r="H42" s="38">
        <f t="shared" si="4"/>
        <v>1904</v>
      </c>
      <c r="I42" s="38">
        <f t="shared" si="0"/>
        <v>20919</v>
      </c>
      <c r="J42" s="38">
        <f t="shared" si="2"/>
        <v>41175</v>
      </c>
      <c r="K42" s="38">
        <f t="shared" si="1"/>
        <v>62094</v>
      </c>
      <c r="M42" s="105"/>
      <c r="N42" s="105"/>
      <c r="O42" s="105"/>
      <c r="P42" s="105"/>
      <c r="Q42" s="105"/>
      <c r="R42" s="105"/>
      <c r="S42" s="105"/>
      <c r="T42" s="105"/>
    </row>
    <row r="43" spans="1:20" ht="11.25" customHeight="1">
      <c r="A43" s="89" t="s">
        <v>44</v>
      </c>
      <c r="B43" s="37">
        <v>0</v>
      </c>
      <c r="C43" s="37">
        <v>83</v>
      </c>
      <c r="D43" s="90">
        <v>272</v>
      </c>
      <c r="E43" s="89">
        <f t="shared" si="3"/>
        <v>355</v>
      </c>
      <c r="F43" s="37">
        <v>0</v>
      </c>
      <c r="G43" s="91">
        <v>0</v>
      </c>
      <c r="H43" s="38">
        <f t="shared" si="4"/>
        <v>0</v>
      </c>
      <c r="I43" s="38">
        <f t="shared" si="0"/>
        <v>83</v>
      </c>
      <c r="J43" s="38">
        <f t="shared" si="2"/>
        <v>272</v>
      </c>
      <c r="K43" s="38">
        <f t="shared" si="1"/>
        <v>355</v>
      </c>
      <c r="M43" s="105"/>
      <c r="N43" s="105"/>
      <c r="O43" s="105"/>
      <c r="P43" s="105"/>
      <c r="Q43" s="105"/>
      <c r="R43" s="105"/>
      <c r="S43" s="105"/>
      <c r="T43" s="105"/>
    </row>
    <row r="44" spans="1:20" ht="11.25" customHeight="1">
      <c r="A44" s="89" t="s">
        <v>45</v>
      </c>
      <c r="B44" s="37">
        <v>1833</v>
      </c>
      <c r="C44" s="37">
        <v>337</v>
      </c>
      <c r="D44" s="90">
        <v>5445</v>
      </c>
      <c r="E44" s="89">
        <f t="shared" si="3"/>
        <v>7615</v>
      </c>
      <c r="F44" s="37">
        <v>289</v>
      </c>
      <c r="G44" s="91">
        <v>668</v>
      </c>
      <c r="H44" s="38">
        <f t="shared" si="4"/>
        <v>957</v>
      </c>
      <c r="I44" s="38">
        <f t="shared" si="0"/>
        <v>2459</v>
      </c>
      <c r="J44" s="38">
        <f t="shared" si="2"/>
        <v>6113</v>
      </c>
      <c r="K44" s="38">
        <f t="shared" si="1"/>
        <v>8572</v>
      </c>
      <c r="M44" s="105"/>
      <c r="N44" s="105"/>
      <c r="O44" s="105"/>
      <c r="P44" s="105"/>
      <c r="Q44" s="105"/>
      <c r="R44" s="105"/>
      <c r="S44" s="105"/>
      <c r="T44" s="105"/>
    </row>
    <row r="45" spans="1:20" ht="11.25" customHeight="1">
      <c r="A45" s="89" t="s">
        <v>46</v>
      </c>
      <c r="B45" s="37">
        <v>3231</v>
      </c>
      <c r="C45" s="37">
        <v>10750</v>
      </c>
      <c r="D45" s="90">
        <v>49461</v>
      </c>
      <c r="E45" s="89">
        <f t="shared" si="3"/>
        <v>63442</v>
      </c>
      <c r="F45" s="37">
        <v>1204</v>
      </c>
      <c r="G45" s="91">
        <v>11774</v>
      </c>
      <c r="H45" s="38">
        <f t="shared" si="4"/>
        <v>12978</v>
      </c>
      <c r="I45" s="38">
        <f t="shared" si="0"/>
        <v>15185</v>
      </c>
      <c r="J45" s="38">
        <f t="shared" si="2"/>
        <v>61235</v>
      </c>
      <c r="K45" s="38">
        <f t="shared" si="1"/>
        <v>76420</v>
      </c>
      <c r="M45" s="105"/>
      <c r="N45" s="105"/>
      <c r="O45" s="105"/>
      <c r="P45" s="105"/>
      <c r="Q45" s="105"/>
      <c r="R45" s="105"/>
      <c r="S45" s="105"/>
      <c r="T45" s="105"/>
    </row>
    <row r="46" spans="1:20" ht="11.25" customHeight="1">
      <c r="A46" s="89" t="s">
        <v>47</v>
      </c>
      <c r="B46" s="37">
        <v>120446</v>
      </c>
      <c r="C46" s="37">
        <v>2183</v>
      </c>
      <c r="D46" s="90">
        <v>182841</v>
      </c>
      <c r="E46" s="89">
        <f t="shared" si="3"/>
        <v>305470</v>
      </c>
      <c r="F46" s="37">
        <v>124605</v>
      </c>
      <c r="G46" s="91">
        <v>207606</v>
      </c>
      <c r="H46" s="38">
        <f t="shared" si="4"/>
        <v>332211</v>
      </c>
      <c r="I46" s="38">
        <f t="shared" si="0"/>
        <v>247234</v>
      </c>
      <c r="J46" s="38">
        <f t="shared" si="2"/>
        <v>390447</v>
      </c>
      <c r="K46" s="38">
        <f t="shared" si="1"/>
        <v>637681</v>
      </c>
      <c r="M46" s="105"/>
      <c r="N46" s="105"/>
      <c r="O46" s="105"/>
      <c r="P46" s="105"/>
      <c r="Q46" s="105"/>
      <c r="R46" s="105"/>
      <c r="S46" s="105"/>
      <c r="T46" s="105"/>
    </row>
    <row r="47" spans="1:20" ht="11.25" customHeight="1">
      <c r="A47" s="89" t="s">
        <v>48</v>
      </c>
      <c r="B47" s="37">
        <v>0</v>
      </c>
      <c r="C47" s="37">
        <v>0</v>
      </c>
      <c r="D47" s="90">
        <v>0</v>
      </c>
      <c r="E47" s="89">
        <f t="shared" si="3"/>
        <v>0</v>
      </c>
      <c r="F47" s="37">
        <v>0</v>
      </c>
      <c r="G47" s="91">
        <v>0</v>
      </c>
      <c r="H47" s="38">
        <f t="shared" si="4"/>
        <v>0</v>
      </c>
      <c r="I47" s="38">
        <f t="shared" si="0"/>
        <v>0</v>
      </c>
      <c r="J47" s="38">
        <f t="shared" si="2"/>
        <v>0</v>
      </c>
      <c r="K47" s="38">
        <f t="shared" si="1"/>
        <v>0</v>
      </c>
      <c r="M47" s="105"/>
      <c r="N47" s="105"/>
      <c r="O47" s="105"/>
      <c r="P47" s="105"/>
      <c r="Q47" s="105"/>
      <c r="R47" s="105"/>
      <c r="S47" s="105"/>
      <c r="T47" s="105"/>
    </row>
    <row r="48" spans="1:20" ht="11.25" customHeight="1">
      <c r="A48" s="89" t="s">
        <v>49</v>
      </c>
      <c r="B48" s="37">
        <v>0</v>
      </c>
      <c r="C48" s="37">
        <v>0</v>
      </c>
      <c r="D48" s="90">
        <v>0</v>
      </c>
      <c r="E48" s="89">
        <f t="shared" si="3"/>
        <v>0</v>
      </c>
      <c r="F48" s="37">
        <v>0</v>
      </c>
      <c r="G48" s="91">
        <v>0</v>
      </c>
      <c r="H48" s="38">
        <f t="shared" si="4"/>
        <v>0</v>
      </c>
      <c r="I48" s="38">
        <f t="shared" si="0"/>
        <v>0</v>
      </c>
      <c r="J48" s="38">
        <f t="shared" si="2"/>
        <v>0</v>
      </c>
      <c r="K48" s="38">
        <f t="shared" si="1"/>
        <v>0</v>
      </c>
      <c r="M48" s="105"/>
      <c r="N48" s="105"/>
      <c r="O48" s="105"/>
      <c r="P48" s="105"/>
      <c r="Q48" s="105"/>
      <c r="R48" s="105"/>
      <c r="S48" s="105"/>
      <c r="T48" s="105"/>
    </row>
    <row r="49" spans="1:20" ht="11.25" customHeight="1">
      <c r="A49" s="89" t="s">
        <v>50</v>
      </c>
      <c r="B49" s="37">
        <v>38066</v>
      </c>
      <c r="C49" s="37">
        <v>657</v>
      </c>
      <c r="D49" s="90">
        <v>95561</v>
      </c>
      <c r="E49" s="89">
        <f t="shared" si="3"/>
        <v>134284</v>
      </c>
      <c r="F49" s="37">
        <v>1239</v>
      </c>
      <c r="G49" s="91">
        <v>3109</v>
      </c>
      <c r="H49" s="38">
        <f t="shared" si="4"/>
        <v>4348</v>
      </c>
      <c r="I49" s="38">
        <f t="shared" si="0"/>
        <v>39962</v>
      </c>
      <c r="J49" s="38">
        <f t="shared" si="2"/>
        <v>98670</v>
      </c>
      <c r="K49" s="38">
        <f t="shared" si="1"/>
        <v>138632</v>
      </c>
      <c r="M49" s="105"/>
      <c r="N49" s="105"/>
      <c r="O49" s="105"/>
      <c r="P49" s="105"/>
      <c r="Q49" s="105"/>
      <c r="R49" s="105"/>
      <c r="S49" s="105"/>
      <c r="T49" s="105"/>
    </row>
    <row r="50" spans="1:20" ht="11.25" customHeight="1">
      <c r="A50" s="89" t="s">
        <v>51</v>
      </c>
      <c r="B50" s="37">
        <v>1</v>
      </c>
      <c r="C50" s="37">
        <v>7</v>
      </c>
      <c r="D50" s="90">
        <v>29</v>
      </c>
      <c r="E50" s="89">
        <f t="shared" si="3"/>
        <v>37</v>
      </c>
      <c r="F50" s="37">
        <v>8</v>
      </c>
      <c r="G50" s="91">
        <v>19</v>
      </c>
      <c r="H50" s="38">
        <f t="shared" si="4"/>
        <v>27</v>
      </c>
      <c r="I50" s="38">
        <f t="shared" si="0"/>
        <v>16</v>
      </c>
      <c r="J50" s="38">
        <f t="shared" si="2"/>
        <v>48</v>
      </c>
      <c r="K50" s="38">
        <f t="shared" si="1"/>
        <v>64</v>
      </c>
      <c r="M50" s="105"/>
      <c r="N50" s="105"/>
      <c r="O50" s="105"/>
      <c r="P50" s="105"/>
      <c r="Q50" s="105"/>
      <c r="R50" s="105"/>
      <c r="S50" s="105"/>
      <c r="T50" s="105"/>
    </row>
    <row r="51" spans="1:20" ht="11.25" customHeight="1">
      <c r="A51" s="89" t="s">
        <v>52</v>
      </c>
      <c r="B51" s="37">
        <v>71590</v>
      </c>
      <c r="C51" s="37">
        <v>10334</v>
      </c>
      <c r="D51" s="90">
        <v>2276729</v>
      </c>
      <c r="E51" s="89">
        <f t="shared" si="3"/>
        <v>2358653</v>
      </c>
      <c r="F51" s="37">
        <v>3832</v>
      </c>
      <c r="G51" s="91">
        <v>8102</v>
      </c>
      <c r="H51" s="38">
        <f t="shared" si="4"/>
        <v>11934</v>
      </c>
      <c r="I51" s="38">
        <f t="shared" si="0"/>
        <v>85756</v>
      </c>
      <c r="J51" s="38">
        <f t="shared" si="2"/>
        <v>2284831</v>
      </c>
      <c r="K51" s="38">
        <f t="shared" si="1"/>
        <v>2370587</v>
      </c>
      <c r="M51" s="105"/>
      <c r="N51" s="105"/>
      <c r="O51" s="105"/>
      <c r="P51" s="105"/>
      <c r="Q51" s="105"/>
      <c r="R51" s="105"/>
      <c r="S51" s="105"/>
      <c r="T51" s="105"/>
    </row>
    <row r="52" spans="1:20" ht="11.25" customHeight="1">
      <c r="A52" s="89" t="s">
        <v>53</v>
      </c>
      <c r="B52" s="37">
        <v>0</v>
      </c>
      <c r="C52" s="37">
        <v>0</v>
      </c>
      <c r="D52" s="90">
        <v>0</v>
      </c>
      <c r="E52" s="89">
        <f t="shared" si="3"/>
        <v>0</v>
      </c>
      <c r="F52" s="37">
        <v>0</v>
      </c>
      <c r="G52" s="91">
        <v>0</v>
      </c>
      <c r="H52" s="38">
        <f t="shared" si="4"/>
        <v>0</v>
      </c>
      <c r="I52" s="38">
        <f t="shared" si="0"/>
        <v>0</v>
      </c>
      <c r="J52" s="38">
        <f t="shared" si="2"/>
        <v>0</v>
      </c>
      <c r="K52" s="38">
        <f t="shared" si="1"/>
        <v>0</v>
      </c>
      <c r="M52" s="105"/>
      <c r="N52" s="105"/>
      <c r="O52" s="105"/>
      <c r="P52" s="105"/>
      <c r="Q52" s="105"/>
      <c r="R52" s="105"/>
      <c r="S52" s="105"/>
      <c r="T52" s="105"/>
    </row>
    <row r="53" spans="1:20" ht="11.25" customHeight="1">
      <c r="A53" s="89" t="s">
        <v>54</v>
      </c>
      <c r="B53" s="37">
        <v>0</v>
      </c>
      <c r="C53" s="37">
        <v>0</v>
      </c>
      <c r="D53" s="90">
        <v>0</v>
      </c>
      <c r="E53" s="89">
        <f t="shared" si="3"/>
        <v>0</v>
      </c>
      <c r="F53" s="37">
        <v>0</v>
      </c>
      <c r="G53" s="91">
        <v>0</v>
      </c>
      <c r="H53" s="38">
        <f t="shared" si="4"/>
        <v>0</v>
      </c>
      <c r="I53" s="38">
        <f t="shared" si="0"/>
        <v>0</v>
      </c>
      <c r="J53" s="38">
        <f t="shared" si="2"/>
        <v>0</v>
      </c>
      <c r="K53" s="38">
        <f t="shared" si="1"/>
        <v>0</v>
      </c>
      <c r="M53" s="105"/>
      <c r="N53" s="105"/>
      <c r="O53" s="105"/>
      <c r="P53" s="105"/>
      <c r="Q53" s="105"/>
      <c r="R53" s="105"/>
      <c r="S53" s="105"/>
      <c r="T53" s="105"/>
    </row>
    <row r="54" spans="1:20" ht="11.25" customHeight="1">
      <c r="A54" s="89" t="s">
        <v>55</v>
      </c>
      <c r="B54" s="37">
        <v>0</v>
      </c>
      <c r="C54" s="37">
        <v>0</v>
      </c>
      <c r="D54" s="90">
        <v>0</v>
      </c>
      <c r="E54" s="89">
        <f t="shared" si="3"/>
        <v>0</v>
      </c>
      <c r="F54" s="37">
        <v>0</v>
      </c>
      <c r="G54" s="91">
        <v>0</v>
      </c>
      <c r="H54" s="38">
        <f t="shared" si="4"/>
        <v>0</v>
      </c>
      <c r="I54" s="38">
        <f t="shared" si="0"/>
        <v>0</v>
      </c>
      <c r="J54" s="38">
        <f t="shared" si="2"/>
        <v>0</v>
      </c>
      <c r="K54" s="38">
        <f t="shared" si="1"/>
        <v>0</v>
      </c>
      <c r="M54" s="105"/>
      <c r="N54" s="105"/>
      <c r="O54" s="105"/>
      <c r="P54" s="105"/>
      <c r="Q54" s="105"/>
      <c r="R54" s="105"/>
      <c r="S54" s="105"/>
      <c r="T54" s="105"/>
    </row>
    <row r="55" spans="1:20" ht="11.25" customHeight="1">
      <c r="A55" s="89" t="s">
        <v>56</v>
      </c>
      <c r="B55" s="37">
        <v>55774</v>
      </c>
      <c r="C55" s="37">
        <v>134352</v>
      </c>
      <c r="D55" s="90">
        <v>448342</v>
      </c>
      <c r="E55" s="89">
        <f t="shared" si="3"/>
        <v>638468</v>
      </c>
      <c r="F55" s="37">
        <v>44859</v>
      </c>
      <c r="G55" s="91">
        <v>110543</v>
      </c>
      <c r="H55" s="38">
        <f t="shared" si="4"/>
        <v>155402</v>
      </c>
      <c r="I55" s="38">
        <f t="shared" si="0"/>
        <v>234985</v>
      </c>
      <c r="J55" s="38">
        <f t="shared" si="2"/>
        <v>558885</v>
      </c>
      <c r="K55" s="38">
        <f t="shared" si="1"/>
        <v>793870</v>
      </c>
      <c r="M55" s="105"/>
      <c r="N55" s="105"/>
      <c r="O55" s="105"/>
      <c r="P55" s="105"/>
      <c r="Q55" s="105"/>
      <c r="R55" s="105"/>
      <c r="S55" s="105"/>
      <c r="T55" s="105"/>
    </row>
    <row r="56" spans="1:20" ht="11.25" customHeight="1">
      <c r="A56" s="89" t="s">
        <v>57</v>
      </c>
      <c r="B56" s="37">
        <v>2605</v>
      </c>
      <c r="C56" s="37">
        <v>423</v>
      </c>
      <c r="D56" s="90">
        <v>11743</v>
      </c>
      <c r="E56" s="89">
        <f t="shared" si="3"/>
        <v>14771</v>
      </c>
      <c r="F56" s="37">
        <v>969</v>
      </c>
      <c r="G56" s="91">
        <v>6808</v>
      </c>
      <c r="H56" s="38">
        <f t="shared" si="4"/>
        <v>7777</v>
      </c>
      <c r="I56" s="38">
        <f t="shared" si="0"/>
        <v>3997</v>
      </c>
      <c r="J56" s="38">
        <f t="shared" si="2"/>
        <v>18551</v>
      </c>
      <c r="K56" s="38">
        <f t="shared" si="1"/>
        <v>22548</v>
      </c>
      <c r="M56" s="105"/>
      <c r="N56" s="105"/>
      <c r="O56" s="105"/>
      <c r="P56" s="105"/>
      <c r="Q56" s="105"/>
      <c r="R56" s="105"/>
      <c r="S56" s="105"/>
      <c r="T56" s="105"/>
    </row>
    <row r="57" spans="1:20" ht="11.25" customHeight="1">
      <c r="A57" s="89" t="s">
        <v>58</v>
      </c>
      <c r="B57" s="37">
        <v>16031</v>
      </c>
      <c r="C57" s="37">
        <v>78184</v>
      </c>
      <c r="D57" s="90">
        <v>148919</v>
      </c>
      <c r="E57" s="89">
        <f t="shared" si="3"/>
        <v>243134</v>
      </c>
      <c r="F57" s="37">
        <v>70675</v>
      </c>
      <c r="G57" s="91">
        <v>206281</v>
      </c>
      <c r="H57" s="38">
        <f t="shared" si="4"/>
        <v>276956</v>
      </c>
      <c r="I57" s="38">
        <f t="shared" si="0"/>
        <v>164890</v>
      </c>
      <c r="J57" s="38">
        <f t="shared" si="2"/>
        <v>355200</v>
      </c>
      <c r="K57" s="38">
        <f t="shared" si="1"/>
        <v>520090</v>
      </c>
      <c r="M57" s="105"/>
      <c r="N57" s="105"/>
      <c r="O57" s="105"/>
      <c r="P57" s="105"/>
      <c r="Q57" s="105"/>
      <c r="R57" s="105"/>
      <c r="S57" s="105"/>
      <c r="T57" s="105"/>
    </row>
    <row r="58" spans="1:20" ht="11.25" customHeight="1">
      <c r="A58" s="89" t="s">
        <v>59</v>
      </c>
      <c r="B58" s="37">
        <v>346025</v>
      </c>
      <c r="C58" s="37">
        <v>171</v>
      </c>
      <c r="D58" s="90">
        <v>900959</v>
      </c>
      <c r="E58" s="89">
        <f t="shared" si="3"/>
        <v>1247155</v>
      </c>
      <c r="F58" s="37">
        <v>12140</v>
      </c>
      <c r="G58" s="91">
        <v>23315</v>
      </c>
      <c r="H58" s="38">
        <f t="shared" si="4"/>
        <v>35455</v>
      </c>
      <c r="I58" s="38">
        <f t="shared" si="0"/>
        <v>358336</v>
      </c>
      <c r="J58" s="38">
        <f t="shared" si="2"/>
        <v>924274</v>
      </c>
      <c r="K58" s="38">
        <f t="shared" si="1"/>
        <v>1282610</v>
      </c>
      <c r="M58" s="105"/>
      <c r="N58" s="105"/>
      <c r="O58" s="105"/>
      <c r="P58" s="105"/>
      <c r="Q58" s="105"/>
      <c r="R58" s="105"/>
      <c r="S58" s="105"/>
      <c r="T58" s="105"/>
    </row>
    <row r="59" spans="1:20" ht="11.25" customHeight="1">
      <c r="A59" s="89" t="s">
        <v>60</v>
      </c>
      <c r="B59" s="37">
        <v>36877</v>
      </c>
      <c r="C59" s="37">
        <v>233797</v>
      </c>
      <c r="D59" s="90">
        <v>537622</v>
      </c>
      <c r="E59" s="89">
        <f t="shared" si="3"/>
        <v>808296</v>
      </c>
      <c r="F59" s="37">
        <v>69938</v>
      </c>
      <c r="G59" s="91">
        <v>123329</v>
      </c>
      <c r="H59" s="38">
        <f t="shared" si="4"/>
        <v>193267</v>
      </c>
      <c r="I59" s="38">
        <f t="shared" si="0"/>
        <v>340612</v>
      </c>
      <c r="J59" s="38">
        <f t="shared" si="2"/>
        <v>660951</v>
      </c>
      <c r="K59" s="38">
        <f t="shared" si="1"/>
        <v>1001563</v>
      </c>
      <c r="M59" s="105"/>
      <c r="N59" s="105"/>
      <c r="O59" s="105"/>
      <c r="P59" s="105"/>
      <c r="Q59" s="105"/>
      <c r="R59" s="105"/>
      <c r="S59" s="105"/>
      <c r="T59" s="105"/>
    </row>
    <row r="60" spans="1:20" ht="11.25" customHeight="1">
      <c r="A60" s="89" t="s">
        <v>61</v>
      </c>
      <c r="B60" s="37">
        <v>0</v>
      </c>
      <c r="C60" s="37">
        <v>0</v>
      </c>
      <c r="D60" s="90">
        <v>0</v>
      </c>
      <c r="E60" s="89">
        <f t="shared" si="3"/>
        <v>0</v>
      </c>
      <c r="F60" s="37">
        <v>0</v>
      </c>
      <c r="G60" s="91">
        <v>0</v>
      </c>
      <c r="H60" s="38">
        <f t="shared" si="4"/>
        <v>0</v>
      </c>
      <c r="I60" s="38">
        <f t="shared" si="0"/>
        <v>0</v>
      </c>
      <c r="J60" s="38">
        <f t="shared" si="2"/>
        <v>0</v>
      </c>
      <c r="K60" s="38">
        <f t="shared" si="1"/>
        <v>0</v>
      </c>
      <c r="M60" s="105"/>
      <c r="N60" s="105"/>
      <c r="O60" s="105"/>
      <c r="P60" s="105"/>
      <c r="Q60" s="105"/>
      <c r="R60" s="105"/>
      <c r="S60" s="105"/>
      <c r="T60" s="105"/>
    </row>
    <row r="61" spans="1:20" ht="11.25" customHeight="1">
      <c r="A61" s="89" t="s">
        <v>62</v>
      </c>
      <c r="B61" s="37">
        <v>1014</v>
      </c>
      <c r="C61" s="37">
        <v>66</v>
      </c>
      <c r="D61" s="90">
        <v>2867</v>
      </c>
      <c r="E61" s="89">
        <f t="shared" si="3"/>
        <v>3947</v>
      </c>
      <c r="F61" s="37">
        <v>86</v>
      </c>
      <c r="G61" s="91">
        <v>127</v>
      </c>
      <c r="H61" s="38">
        <f t="shared" si="4"/>
        <v>213</v>
      </c>
      <c r="I61" s="38">
        <f t="shared" si="0"/>
        <v>1166</v>
      </c>
      <c r="J61" s="38">
        <f t="shared" si="2"/>
        <v>2994</v>
      </c>
      <c r="K61" s="38">
        <f t="shared" si="1"/>
        <v>4160</v>
      </c>
      <c r="M61" s="105"/>
      <c r="N61" s="105"/>
      <c r="O61" s="105"/>
      <c r="P61" s="105"/>
      <c r="Q61" s="105"/>
      <c r="R61" s="105"/>
      <c r="S61" s="105"/>
      <c r="T61" s="105"/>
    </row>
    <row r="62" spans="1:20" ht="11.25" customHeight="1">
      <c r="A62" s="89" t="s">
        <v>63</v>
      </c>
      <c r="B62" s="37">
        <v>61270</v>
      </c>
      <c r="C62" s="37">
        <v>3</v>
      </c>
      <c r="D62" s="90">
        <v>72482</v>
      </c>
      <c r="E62" s="89">
        <f t="shared" si="3"/>
        <v>133755</v>
      </c>
      <c r="F62" s="37">
        <v>167</v>
      </c>
      <c r="G62" s="91">
        <v>725</v>
      </c>
      <c r="H62" s="38">
        <f t="shared" si="4"/>
        <v>892</v>
      </c>
      <c r="I62" s="38">
        <f t="shared" si="0"/>
        <v>61440</v>
      </c>
      <c r="J62" s="38">
        <f t="shared" si="2"/>
        <v>73207</v>
      </c>
      <c r="K62" s="38">
        <f t="shared" si="1"/>
        <v>134647</v>
      </c>
      <c r="M62" s="105"/>
      <c r="N62" s="105"/>
      <c r="O62" s="105"/>
      <c r="P62" s="105"/>
      <c r="Q62" s="105"/>
      <c r="R62" s="105"/>
      <c r="S62" s="105"/>
      <c r="T62" s="105"/>
    </row>
    <row r="63" spans="1:20" ht="11.25" customHeight="1">
      <c r="A63" s="89" t="s">
        <v>64</v>
      </c>
      <c r="B63" s="37">
        <v>252</v>
      </c>
      <c r="C63" s="37">
        <v>189</v>
      </c>
      <c r="D63" s="90">
        <v>1077</v>
      </c>
      <c r="E63" s="89">
        <f t="shared" si="3"/>
        <v>1518</v>
      </c>
      <c r="F63" s="37">
        <v>258</v>
      </c>
      <c r="G63" s="91">
        <v>267</v>
      </c>
      <c r="H63" s="38">
        <f t="shared" si="4"/>
        <v>525</v>
      </c>
      <c r="I63" s="38">
        <f t="shared" si="0"/>
        <v>699</v>
      </c>
      <c r="J63" s="38">
        <f t="shared" si="2"/>
        <v>1344</v>
      </c>
      <c r="K63" s="38">
        <f t="shared" si="1"/>
        <v>2043</v>
      </c>
      <c r="M63" s="105"/>
      <c r="N63" s="105"/>
      <c r="O63" s="105"/>
      <c r="P63" s="105"/>
      <c r="Q63" s="105"/>
      <c r="R63" s="105"/>
      <c r="S63" s="105"/>
      <c r="T63" s="105"/>
    </row>
    <row r="64" spans="1:20" ht="11.25" customHeight="1">
      <c r="A64" s="89" t="s">
        <v>65</v>
      </c>
      <c r="B64" s="37">
        <v>4316</v>
      </c>
      <c r="C64" s="37">
        <v>20</v>
      </c>
      <c r="D64" s="90">
        <v>10266</v>
      </c>
      <c r="E64" s="89">
        <f t="shared" si="3"/>
        <v>14602</v>
      </c>
      <c r="F64" s="37">
        <v>626</v>
      </c>
      <c r="G64" s="91">
        <v>843</v>
      </c>
      <c r="H64" s="38">
        <f t="shared" si="4"/>
        <v>1469</v>
      </c>
      <c r="I64" s="38">
        <f t="shared" si="0"/>
        <v>4962</v>
      </c>
      <c r="J64" s="38">
        <f t="shared" si="2"/>
        <v>11109</v>
      </c>
      <c r="K64" s="38">
        <f t="shared" si="1"/>
        <v>16071</v>
      </c>
      <c r="M64" s="105"/>
      <c r="N64" s="105"/>
      <c r="O64" s="105"/>
      <c r="P64" s="105"/>
      <c r="Q64" s="105"/>
      <c r="R64" s="105"/>
      <c r="S64" s="105"/>
      <c r="T64" s="105"/>
    </row>
    <row r="65" spans="1:20" ht="11.25" customHeight="1">
      <c r="A65" s="89" t="s">
        <v>66</v>
      </c>
      <c r="B65" s="37">
        <v>358</v>
      </c>
      <c r="C65" s="37">
        <v>1037</v>
      </c>
      <c r="D65" s="90">
        <v>4883</v>
      </c>
      <c r="E65" s="89">
        <f t="shared" si="3"/>
        <v>6278</v>
      </c>
      <c r="F65" s="37">
        <v>669</v>
      </c>
      <c r="G65" s="91">
        <v>5907</v>
      </c>
      <c r="H65" s="38">
        <f t="shared" si="4"/>
        <v>6576</v>
      </c>
      <c r="I65" s="38">
        <f t="shared" si="0"/>
        <v>2064</v>
      </c>
      <c r="J65" s="38">
        <f t="shared" si="2"/>
        <v>10790</v>
      </c>
      <c r="K65" s="38">
        <f t="shared" si="1"/>
        <v>12854</v>
      </c>
      <c r="M65" s="105"/>
      <c r="N65" s="105"/>
      <c r="O65" s="105"/>
      <c r="P65" s="105"/>
      <c r="Q65" s="105"/>
      <c r="R65" s="105"/>
      <c r="S65" s="105"/>
      <c r="T65" s="105"/>
    </row>
    <row r="66" spans="1:20" ht="11.25" customHeight="1">
      <c r="A66" s="89" t="s">
        <v>67</v>
      </c>
      <c r="B66" s="37">
        <v>19292</v>
      </c>
      <c r="C66" s="37">
        <v>3540</v>
      </c>
      <c r="D66" s="90">
        <v>44158</v>
      </c>
      <c r="E66" s="89">
        <f t="shared" si="3"/>
        <v>66990</v>
      </c>
      <c r="F66" s="37">
        <v>35542</v>
      </c>
      <c r="G66" s="91">
        <v>56594</v>
      </c>
      <c r="H66" s="38">
        <f t="shared" si="4"/>
        <v>92136</v>
      </c>
      <c r="I66" s="38">
        <f t="shared" si="0"/>
        <v>58374</v>
      </c>
      <c r="J66" s="38">
        <f t="shared" si="2"/>
        <v>100752</v>
      </c>
      <c r="K66" s="38">
        <f t="shared" si="1"/>
        <v>159126</v>
      </c>
      <c r="M66" s="105"/>
      <c r="N66" s="105"/>
      <c r="O66" s="105"/>
      <c r="P66" s="105"/>
      <c r="Q66" s="105"/>
      <c r="R66" s="105"/>
      <c r="S66" s="105"/>
      <c r="T66" s="105"/>
    </row>
    <row r="67" spans="1:20" ht="11.25" customHeight="1">
      <c r="A67" s="89" t="s">
        <v>68</v>
      </c>
      <c r="B67" s="37">
        <v>2160</v>
      </c>
      <c r="C67" s="37">
        <v>448</v>
      </c>
      <c r="D67" s="90">
        <v>4327</v>
      </c>
      <c r="E67" s="89">
        <f t="shared" si="3"/>
        <v>6935</v>
      </c>
      <c r="F67" s="37">
        <v>778</v>
      </c>
      <c r="G67" s="91">
        <v>1417</v>
      </c>
      <c r="H67" s="38">
        <f t="shared" si="4"/>
        <v>2195</v>
      </c>
      <c r="I67" s="38">
        <f t="shared" si="0"/>
        <v>3386</v>
      </c>
      <c r="J67" s="38">
        <f t="shared" si="2"/>
        <v>5744</v>
      </c>
      <c r="K67" s="38">
        <f t="shared" si="1"/>
        <v>9130</v>
      </c>
      <c r="M67" s="105"/>
      <c r="N67" s="105"/>
      <c r="O67" s="105"/>
      <c r="P67" s="105"/>
      <c r="Q67" s="105"/>
      <c r="R67" s="105"/>
      <c r="S67" s="105"/>
      <c r="T67" s="105"/>
    </row>
    <row r="68" spans="1:20" ht="11.25" customHeight="1">
      <c r="A68" s="89" t="s">
        <v>69</v>
      </c>
      <c r="B68" s="37">
        <v>0</v>
      </c>
      <c r="C68" s="37">
        <v>0</v>
      </c>
      <c r="D68" s="90">
        <v>0</v>
      </c>
      <c r="E68" s="89">
        <f t="shared" si="3"/>
        <v>0</v>
      </c>
      <c r="F68" s="37">
        <v>0</v>
      </c>
      <c r="G68" s="91">
        <v>0</v>
      </c>
      <c r="H68" s="38">
        <f t="shared" si="4"/>
        <v>0</v>
      </c>
      <c r="I68" s="38">
        <f t="shared" si="0"/>
        <v>0</v>
      </c>
      <c r="J68" s="38">
        <f t="shared" si="2"/>
        <v>0</v>
      </c>
      <c r="K68" s="38">
        <f t="shared" si="1"/>
        <v>0</v>
      </c>
      <c r="M68" s="105"/>
      <c r="N68" s="105"/>
      <c r="O68" s="105"/>
      <c r="P68" s="105"/>
      <c r="Q68" s="105" t="s">
        <v>143</v>
      </c>
      <c r="R68" s="105"/>
      <c r="S68" s="105"/>
      <c r="T68" s="105"/>
    </row>
    <row r="69" spans="1:20" ht="11.25" customHeight="1">
      <c r="A69" s="89" t="s">
        <v>70</v>
      </c>
      <c r="B69" s="37">
        <v>20898</v>
      </c>
      <c r="C69" s="37">
        <v>4796</v>
      </c>
      <c r="D69" s="90">
        <v>55765</v>
      </c>
      <c r="E69" s="89">
        <f t="shared" si="3"/>
        <v>81459</v>
      </c>
      <c r="F69" s="37">
        <v>64435</v>
      </c>
      <c r="G69" s="91">
        <v>126235</v>
      </c>
      <c r="H69" s="38">
        <f t="shared" si="4"/>
        <v>190670</v>
      </c>
      <c r="I69" s="38">
        <f t="shared" si="0"/>
        <v>90129</v>
      </c>
      <c r="J69" s="38">
        <f t="shared" si="2"/>
        <v>182000</v>
      </c>
      <c r="K69" s="38">
        <f t="shared" si="1"/>
        <v>272129</v>
      </c>
      <c r="M69" s="105"/>
      <c r="N69" s="105"/>
      <c r="O69" s="105"/>
      <c r="P69" s="105"/>
      <c r="Q69" s="105"/>
      <c r="R69" s="105"/>
      <c r="S69" s="105"/>
      <c r="T69" s="105"/>
    </row>
    <row r="70" spans="1:20" ht="11.25" customHeight="1">
      <c r="A70" s="89" t="s">
        <v>71</v>
      </c>
      <c r="B70" s="37">
        <v>186</v>
      </c>
      <c r="C70" s="37">
        <v>7</v>
      </c>
      <c r="D70" s="90">
        <v>503</v>
      </c>
      <c r="E70" s="89">
        <f t="shared" si="3"/>
        <v>696</v>
      </c>
      <c r="F70" s="37">
        <v>12</v>
      </c>
      <c r="G70" s="91">
        <v>109</v>
      </c>
      <c r="H70" s="38">
        <f t="shared" si="4"/>
        <v>121</v>
      </c>
      <c r="I70" s="38">
        <f t="shared" si="0"/>
        <v>205</v>
      </c>
      <c r="J70" s="38">
        <f t="shared" si="2"/>
        <v>612</v>
      </c>
      <c r="K70" s="38">
        <f t="shared" si="1"/>
        <v>817</v>
      </c>
      <c r="M70" s="105"/>
      <c r="N70" s="105"/>
      <c r="O70" s="105"/>
      <c r="P70" s="105"/>
      <c r="Q70" s="105"/>
      <c r="R70" s="105"/>
      <c r="S70" s="105"/>
      <c r="T70" s="105"/>
    </row>
    <row r="71" spans="1:20" ht="11.25" customHeight="1">
      <c r="A71" s="89" t="s">
        <v>72</v>
      </c>
      <c r="B71" s="37">
        <v>10803</v>
      </c>
      <c r="C71" s="37">
        <v>4739</v>
      </c>
      <c r="D71" s="90">
        <v>38560</v>
      </c>
      <c r="E71" s="89">
        <f t="shared" si="3"/>
        <v>54102</v>
      </c>
      <c r="F71" s="37">
        <v>1557</v>
      </c>
      <c r="G71" s="91">
        <v>3793</v>
      </c>
      <c r="H71" s="38">
        <f t="shared" si="4"/>
        <v>5350</v>
      </c>
      <c r="I71" s="38">
        <f t="shared" si="0"/>
        <v>17099</v>
      </c>
      <c r="J71" s="38">
        <f t="shared" si="2"/>
        <v>42353</v>
      </c>
      <c r="K71" s="38">
        <f t="shared" si="1"/>
        <v>59452</v>
      </c>
      <c r="M71" s="105"/>
      <c r="N71" s="105"/>
      <c r="O71" s="105"/>
      <c r="P71" s="105"/>
      <c r="Q71" s="105"/>
      <c r="R71" s="105"/>
      <c r="S71" s="105"/>
      <c r="T71" s="105"/>
    </row>
    <row r="72" spans="1:20" ht="11.25" customHeight="1">
      <c r="A72" s="89" t="s">
        <v>73</v>
      </c>
      <c r="B72" s="37">
        <v>13197</v>
      </c>
      <c r="C72" s="37">
        <v>868</v>
      </c>
      <c r="D72" s="90">
        <v>25637</v>
      </c>
      <c r="E72" s="89">
        <f t="shared" si="3"/>
        <v>39702</v>
      </c>
      <c r="F72" s="37">
        <v>2303</v>
      </c>
      <c r="G72" s="91">
        <v>4618</v>
      </c>
      <c r="H72" s="38">
        <f t="shared" si="4"/>
        <v>6921</v>
      </c>
      <c r="I72" s="38">
        <f t="shared" si="0"/>
        <v>16368</v>
      </c>
      <c r="J72" s="38">
        <f t="shared" si="2"/>
        <v>30255</v>
      </c>
      <c r="K72" s="38">
        <f t="shared" si="1"/>
        <v>46623</v>
      </c>
      <c r="M72" s="105"/>
      <c r="N72" s="105"/>
      <c r="O72" s="105"/>
      <c r="P72" s="105"/>
      <c r="Q72" s="105"/>
      <c r="R72" s="105"/>
      <c r="S72" s="105"/>
      <c r="T72" s="105"/>
    </row>
    <row r="73" spans="1:20" ht="11.25" customHeight="1">
      <c r="A73" s="89" t="s">
        <v>74</v>
      </c>
      <c r="B73" s="37">
        <v>0</v>
      </c>
      <c r="C73" s="37">
        <v>12</v>
      </c>
      <c r="D73" s="90">
        <v>81</v>
      </c>
      <c r="E73" s="89">
        <f t="shared" si="3"/>
        <v>93</v>
      </c>
      <c r="F73" s="37">
        <v>0</v>
      </c>
      <c r="G73" s="91">
        <v>0</v>
      </c>
      <c r="H73" s="38">
        <f t="shared" si="4"/>
        <v>0</v>
      </c>
      <c r="I73" s="38">
        <f t="shared" si="0"/>
        <v>12</v>
      </c>
      <c r="J73" s="38">
        <f t="shared" si="2"/>
        <v>81</v>
      </c>
      <c r="K73" s="38">
        <f t="shared" si="1"/>
        <v>93</v>
      </c>
      <c r="M73" s="105"/>
      <c r="N73" s="105"/>
      <c r="O73" s="105"/>
      <c r="P73" s="105"/>
      <c r="Q73" s="105"/>
      <c r="R73" s="105"/>
      <c r="S73" s="105"/>
      <c r="T73" s="105"/>
    </row>
    <row r="74" spans="1:20" ht="11.25" customHeight="1">
      <c r="A74" s="89" t="s">
        <v>75</v>
      </c>
      <c r="B74" s="37">
        <v>58411</v>
      </c>
      <c r="C74" s="37">
        <v>4138</v>
      </c>
      <c r="D74" s="90">
        <v>148045</v>
      </c>
      <c r="E74" s="89">
        <f t="shared" si="3"/>
        <v>210594</v>
      </c>
      <c r="F74" s="37">
        <v>10548</v>
      </c>
      <c r="G74" s="91">
        <v>23223</v>
      </c>
      <c r="H74" s="38">
        <f t="shared" si="4"/>
        <v>33771</v>
      </c>
      <c r="I74" s="38">
        <f t="shared" si="0"/>
        <v>73097</v>
      </c>
      <c r="J74" s="38">
        <f t="shared" si="2"/>
        <v>171268</v>
      </c>
      <c r="K74" s="38">
        <f t="shared" si="1"/>
        <v>244365</v>
      </c>
      <c r="M74" s="105"/>
      <c r="N74" s="105"/>
      <c r="O74" s="105"/>
      <c r="P74" s="105"/>
      <c r="Q74" s="105"/>
      <c r="R74" s="105"/>
      <c r="S74" s="105"/>
      <c r="T74" s="105"/>
    </row>
    <row r="75" spans="1:20" ht="11.25" customHeight="1">
      <c r="A75" s="89" t="s">
        <v>76</v>
      </c>
      <c r="B75" s="37">
        <v>0</v>
      </c>
      <c r="C75" s="37">
        <v>0</v>
      </c>
      <c r="D75" s="90">
        <v>0</v>
      </c>
      <c r="E75" s="89">
        <f t="shared" si="3"/>
        <v>0</v>
      </c>
      <c r="F75" s="37">
        <v>0</v>
      </c>
      <c r="G75" s="91">
        <v>0</v>
      </c>
      <c r="H75" s="38">
        <f t="shared" si="4"/>
        <v>0</v>
      </c>
      <c r="I75" s="38">
        <f t="shared" si="0"/>
        <v>0</v>
      </c>
      <c r="J75" s="38">
        <f t="shared" si="2"/>
        <v>0</v>
      </c>
      <c r="K75" s="38">
        <f t="shared" si="1"/>
        <v>0</v>
      </c>
      <c r="M75" s="105"/>
      <c r="N75" s="105"/>
      <c r="O75" s="105"/>
      <c r="P75" s="105"/>
      <c r="Q75" s="105"/>
      <c r="R75" s="105"/>
      <c r="S75" s="105"/>
      <c r="T75" s="105"/>
    </row>
    <row r="76" spans="1:20" ht="11.25" customHeight="1">
      <c r="A76" s="89" t="s">
        <v>77</v>
      </c>
      <c r="B76" s="37">
        <v>299671</v>
      </c>
      <c r="C76" s="37">
        <v>0</v>
      </c>
      <c r="D76" s="90">
        <v>314247</v>
      </c>
      <c r="E76" s="89">
        <f t="shared" si="3"/>
        <v>613918</v>
      </c>
      <c r="F76" s="37">
        <v>14291</v>
      </c>
      <c r="G76" s="91">
        <v>14969</v>
      </c>
      <c r="H76" s="38">
        <f t="shared" si="4"/>
        <v>29260</v>
      </c>
      <c r="I76" s="38">
        <f t="shared" si="0"/>
        <v>313962</v>
      </c>
      <c r="J76" s="38">
        <f t="shared" si="2"/>
        <v>329216</v>
      </c>
      <c r="K76" s="38">
        <f t="shared" si="1"/>
        <v>643178</v>
      </c>
      <c r="M76" s="105"/>
      <c r="N76" s="105"/>
      <c r="O76" s="105"/>
      <c r="P76" s="105"/>
      <c r="Q76" s="105"/>
      <c r="R76" s="105"/>
      <c r="S76" s="105"/>
      <c r="T76" s="105"/>
    </row>
    <row r="77" spans="1:20" ht="11.25" customHeight="1">
      <c r="A77" s="89" t="s">
        <v>78</v>
      </c>
      <c r="B77" s="37">
        <v>117</v>
      </c>
      <c r="C77" s="37">
        <v>100</v>
      </c>
      <c r="D77" s="90">
        <v>464</v>
      </c>
      <c r="E77" s="89">
        <f t="shared" si="3"/>
        <v>681</v>
      </c>
      <c r="F77" s="37">
        <v>22</v>
      </c>
      <c r="G77" s="91">
        <v>5</v>
      </c>
      <c r="H77" s="38">
        <f t="shared" si="4"/>
        <v>27</v>
      </c>
      <c r="I77" s="38">
        <f t="shared" si="0"/>
        <v>239</v>
      </c>
      <c r="J77" s="38">
        <f t="shared" si="2"/>
        <v>469</v>
      </c>
      <c r="K77" s="38">
        <f t="shared" si="1"/>
        <v>708</v>
      </c>
      <c r="M77" s="105"/>
      <c r="N77" s="105"/>
      <c r="O77" s="105"/>
      <c r="P77" s="105"/>
      <c r="Q77" s="105"/>
      <c r="R77" s="105"/>
      <c r="S77" s="105"/>
      <c r="T77" s="105"/>
    </row>
    <row r="78" spans="1:20" ht="11.25" customHeight="1">
      <c r="A78" s="89" t="s">
        <v>79</v>
      </c>
      <c r="B78" s="37">
        <v>0</v>
      </c>
      <c r="C78" s="37">
        <v>0</v>
      </c>
      <c r="D78" s="90">
        <v>0</v>
      </c>
      <c r="E78" s="89">
        <f t="shared" si="3"/>
        <v>0</v>
      </c>
      <c r="F78" s="37">
        <v>0</v>
      </c>
      <c r="G78" s="91">
        <v>0</v>
      </c>
      <c r="H78" s="38">
        <f t="shared" si="4"/>
        <v>0</v>
      </c>
      <c r="I78" s="38">
        <f t="shared" si="0"/>
        <v>0</v>
      </c>
      <c r="J78" s="38">
        <f t="shared" si="2"/>
        <v>0</v>
      </c>
      <c r="K78" s="38">
        <f t="shared" si="1"/>
        <v>0</v>
      </c>
      <c r="M78" s="105"/>
      <c r="N78" s="105"/>
      <c r="O78" s="105"/>
      <c r="P78" s="105"/>
      <c r="Q78" s="105"/>
      <c r="R78" s="105"/>
      <c r="S78" s="105"/>
      <c r="T78" s="105"/>
    </row>
    <row r="79" spans="1:20" ht="11.25" customHeight="1">
      <c r="A79" s="89" t="s">
        <v>80</v>
      </c>
      <c r="B79" s="37">
        <v>298</v>
      </c>
      <c r="C79" s="37">
        <v>0</v>
      </c>
      <c r="D79" s="90">
        <v>494</v>
      </c>
      <c r="E79" s="89">
        <f t="shared" si="3"/>
        <v>792</v>
      </c>
      <c r="F79" s="37">
        <v>236</v>
      </c>
      <c r="G79" s="91">
        <v>220</v>
      </c>
      <c r="H79" s="38">
        <f t="shared" si="4"/>
        <v>456</v>
      </c>
      <c r="I79" s="38">
        <f t="shared" si="0"/>
        <v>534</v>
      </c>
      <c r="J79" s="38">
        <f t="shared" si="2"/>
        <v>714</v>
      </c>
      <c r="K79" s="38">
        <f t="shared" si="1"/>
        <v>1248</v>
      </c>
      <c r="M79" s="105"/>
      <c r="N79" s="105"/>
      <c r="O79" s="105"/>
      <c r="P79" s="105"/>
      <c r="Q79" s="105"/>
      <c r="R79" s="105"/>
      <c r="S79" s="105"/>
      <c r="T79" s="105"/>
    </row>
    <row r="80" spans="1:20" ht="11.25" customHeight="1">
      <c r="A80" s="89" t="s">
        <v>81</v>
      </c>
      <c r="B80" s="37">
        <v>0</v>
      </c>
      <c r="C80" s="37">
        <v>77</v>
      </c>
      <c r="D80" s="90">
        <v>303</v>
      </c>
      <c r="E80" s="89">
        <f t="shared" si="3"/>
        <v>380</v>
      </c>
      <c r="F80" s="37">
        <v>33</v>
      </c>
      <c r="G80" s="91">
        <v>105</v>
      </c>
      <c r="H80" s="38">
        <f t="shared" si="4"/>
        <v>138</v>
      </c>
      <c r="I80" s="38">
        <f t="shared" si="0"/>
        <v>110</v>
      </c>
      <c r="J80" s="38">
        <f t="shared" si="2"/>
        <v>408</v>
      </c>
      <c r="K80" s="38">
        <f t="shared" si="1"/>
        <v>518</v>
      </c>
      <c r="M80" s="105"/>
      <c r="N80" s="105"/>
      <c r="O80" s="105"/>
      <c r="P80" s="105"/>
      <c r="Q80" s="105"/>
      <c r="R80" s="105"/>
      <c r="S80" s="105"/>
      <c r="T80" s="105"/>
    </row>
    <row r="81" spans="1:20" ht="11.25" customHeight="1">
      <c r="A81" s="89" t="s">
        <v>82</v>
      </c>
      <c r="B81" s="37">
        <v>0</v>
      </c>
      <c r="C81" s="37">
        <v>0</v>
      </c>
      <c r="D81" s="90">
        <v>0</v>
      </c>
      <c r="E81" s="89">
        <f t="shared" si="3"/>
        <v>0</v>
      </c>
      <c r="F81" s="37">
        <v>0</v>
      </c>
      <c r="G81" s="91">
        <v>0</v>
      </c>
      <c r="H81" s="38">
        <f t="shared" si="4"/>
        <v>0</v>
      </c>
      <c r="I81" s="38">
        <f t="shared" si="0"/>
        <v>0</v>
      </c>
      <c r="J81" s="38">
        <f t="shared" si="2"/>
        <v>0</v>
      </c>
      <c r="K81" s="38">
        <f t="shared" si="1"/>
        <v>0</v>
      </c>
      <c r="M81" s="105"/>
      <c r="N81" s="105"/>
      <c r="O81" s="105"/>
      <c r="P81" s="105"/>
      <c r="Q81" s="105"/>
      <c r="R81" s="105"/>
      <c r="S81" s="105"/>
      <c r="T81" s="105"/>
    </row>
    <row r="82" spans="1:20" ht="11.25" customHeight="1">
      <c r="A82" s="89" t="s">
        <v>83</v>
      </c>
      <c r="B82" s="37">
        <v>94</v>
      </c>
      <c r="C82" s="37">
        <v>0</v>
      </c>
      <c r="D82" s="90">
        <v>278</v>
      </c>
      <c r="E82" s="89">
        <f t="shared" si="3"/>
        <v>372</v>
      </c>
      <c r="F82" s="37">
        <v>70</v>
      </c>
      <c r="G82" s="91">
        <v>91</v>
      </c>
      <c r="H82" s="38">
        <f t="shared" si="4"/>
        <v>161</v>
      </c>
      <c r="I82" s="38">
        <f t="shared" si="0"/>
        <v>164</v>
      </c>
      <c r="J82" s="38">
        <f t="shared" si="2"/>
        <v>369</v>
      </c>
      <c r="K82" s="38">
        <f t="shared" si="1"/>
        <v>533</v>
      </c>
      <c r="M82" s="105"/>
      <c r="N82" s="105"/>
      <c r="O82" s="105"/>
      <c r="P82" s="105"/>
      <c r="Q82" s="105"/>
      <c r="R82" s="105"/>
      <c r="S82" s="105"/>
      <c r="T82" s="105"/>
    </row>
    <row r="83" spans="1:20" ht="11.25" customHeight="1">
      <c r="A83" s="89" t="s">
        <v>84</v>
      </c>
      <c r="B83" s="37">
        <v>6962</v>
      </c>
      <c r="C83" s="37">
        <v>231</v>
      </c>
      <c r="D83" s="90">
        <v>14957</v>
      </c>
      <c r="E83" s="89">
        <f t="shared" si="3"/>
        <v>22150</v>
      </c>
      <c r="F83" s="37">
        <v>3577</v>
      </c>
      <c r="G83" s="91">
        <v>2210</v>
      </c>
      <c r="H83" s="38">
        <f t="shared" si="4"/>
        <v>5787</v>
      </c>
      <c r="I83" s="38">
        <f t="shared" si="0"/>
        <v>10770</v>
      </c>
      <c r="J83" s="38">
        <f t="shared" si="2"/>
        <v>17167</v>
      </c>
      <c r="K83" s="38">
        <f t="shared" si="1"/>
        <v>27937</v>
      </c>
      <c r="M83" s="105"/>
      <c r="N83" s="105"/>
      <c r="O83" s="105"/>
      <c r="P83" s="105"/>
      <c r="Q83" s="105"/>
      <c r="R83" s="105"/>
      <c r="S83" s="105"/>
      <c r="T83" s="105"/>
    </row>
    <row r="84" spans="1:20" ht="11.25" customHeight="1">
      <c r="A84" s="89" t="s">
        <v>85</v>
      </c>
      <c r="B84" s="37">
        <v>0</v>
      </c>
      <c r="C84" s="37">
        <v>0</v>
      </c>
      <c r="D84" s="90">
        <v>0</v>
      </c>
      <c r="E84" s="89">
        <f t="shared" si="3"/>
        <v>0</v>
      </c>
      <c r="F84" s="37">
        <v>0</v>
      </c>
      <c r="G84" s="91">
        <v>0</v>
      </c>
      <c r="H84" s="38">
        <f t="shared" si="4"/>
        <v>0</v>
      </c>
      <c r="I84" s="38">
        <f t="shared" si="0"/>
        <v>0</v>
      </c>
      <c r="J84" s="38">
        <f t="shared" si="2"/>
        <v>0</v>
      </c>
      <c r="K84" s="38">
        <f t="shared" si="1"/>
        <v>0</v>
      </c>
      <c r="M84" s="105"/>
      <c r="N84" s="105"/>
      <c r="O84" s="105"/>
      <c r="P84" s="105"/>
      <c r="Q84" s="105"/>
      <c r="R84" s="105"/>
      <c r="S84" s="105"/>
      <c r="T84" s="105"/>
    </row>
    <row r="85" spans="1:20" ht="11.25" customHeight="1">
      <c r="A85" s="89" t="s">
        <v>86</v>
      </c>
      <c r="B85" s="37">
        <v>0</v>
      </c>
      <c r="C85" s="37">
        <v>0</v>
      </c>
      <c r="D85" s="90">
        <v>0</v>
      </c>
      <c r="E85" s="89">
        <f t="shared" si="3"/>
        <v>0</v>
      </c>
      <c r="F85" s="37">
        <v>0</v>
      </c>
      <c r="G85" s="91">
        <v>0</v>
      </c>
      <c r="H85" s="38">
        <f t="shared" si="4"/>
        <v>0</v>
      </c>
      <c r="I85" s="38">
        <f t="shared" si="0"/>
        <v>0</v>
      </c>
      <c r="J85" s="38">
        <f t="shared" si="2"/>
        <v>0</v>
      </c>
      <c r="K85" s="38">
        <f t="shared" si="1"/>
        <v>0</v>
      </c>
      <c r="M85" s="105"/>
      <c r="N85" s="105"/>
      <c r="O85" s="105"/>
      <c r="P85" s="105"/>
      <c r="Q85" s="105"/>
      <c r="R85" s="105"/>
      <c r="S85" s="105"/>
      <c r="T85" s="105"/>
    </row>
    <row r="86" spans="1:20" ht="11.25" customHeight="1">
      <c r="A86" s="89" t="s">
        <v>87</v>
      </c>
      <c r="B86" s="37"/>
      <c r="C86" s="37">
        <v>0</v>
      </c>
      <c r="D86" s="90">
        <v>0</v>
      </c>
      <c r="E86" s="89">
        <f t="shared" si="3"/>
        <v>0</v>
      </c>
      <c r="F86" s="37">
        <v>0</v>
      </c>
      <c r="G86" s="91">
        <v>0</v>
      </c>
      <c r="H86" s="38">
        <f t="shared" si="4"/>
        <v>0</v>
      </c>
      <c r="I86" s="38">
        <f t="shared" si="0"/>
        <v>0</v>
      </c>
      <c r="J86" s="38">
        <f t="shared" si="2"/>
        <v>0</v>
      </c>
      <c r="K86" s="38">
        <f t="shared" si="1"/>
        <v>0</v>
      </c>
      <c r="M86" s="105"/>
      <c r="N86" s="105"/>
      <c r="O86" s="105"/>
      <c r="P86" s="105"/>
      <c r="Q86" s="105"/>
      <c r="R86" s="105"/>
      <c r="S86" s="105"/>
      <c r="T86" s="105"/>
    </row>
    <row r="87" spans="1:20" ht="11.25" customHeight="1">
      <c r="A87" s="89" t="s">
        <v>88</v>
      </c>
      <c r="B87" s="37">
        <v>0</v>
      </c>
      <c r="C87" s="37">
        <v>0</v>
      </c>
      <c r="D87" s="90">
        <v>0</v>
      </c>
      <c r="E87" s="89">
        <f t="shared" si="3"/>
        <v>0</v>
      </c>
      <c r="F87" s="37">
        <v>0</v>
      </c>
      <c r="G87" s="91">
        <v>0</v>
      </c>
      <c r="H87" s="38">
        <f t="shared" si="4"/>
        <v>0</v>
      </c>
      <c r="I87" s="38">
        <f t="shared" si="0"/>
        <v>0</v>
      </c>
      <c r="J87" s="38">
        <f t="shared" si="2"/>
        <v>0</v>
      </c>
      <c r="K87" s="38">
        <f t="shared" si="1"/>
        <v>0</v>
      </c>
      <c r="M87" s="105"/>
      <c r="N87" s="105"/>
      <c r="O87" s="105"/>
      <c r="P87" s="105"/>
      <c r="Q87" s="105"/>
      <c r="R87" s="105"/>
      <c r="S87" s="105"/>
      <c r="T87" s="105"/>
    </row>
    <row r="88" spans="1:20" ht="11.25" customHeight="1">
      <c r="A88" s="89" t="s">
        <v>89</v>
      </c>
      <c r="B88" s="37">
        <v>247</v>
      </c>
      <c r="C88" s="37">
        <v>330</v>
      </c>
      <c r="D88" s="90">
        <v>1704</v>
      </c>
      <c r="E88" s="89">
        <f t="shared" si="3"/>
        <v>2281</v>
      </c>
      <c r="F88" s="37">
        <v>157</v>
      </c>
      <c r="G88" s="91">
        <v>140</v>
      </c>
      <c r="H88" s="38">
        <f t="shared" si="4"/>
        <v>297</v>
      </c>
      <c r="I88" s="38">
        <f t="shared" si="0"/>
        <v>734</v>
      </c>
      <c r="J88" s="38">
        <f t="shared" si="2"/>
        <v>1844</v>
      </c>
      <c r="K88" s="38">
        <f t="shared" si="1"/>
        <v>2578</v>
      </c>
      <c r="M88" s="105"/>
      <c r="N88" s="105"/>
      <c r="O88" s="105"/>
      <c r="P88" s="105"/>
      <c r="Q88" s="105"/>
      <c r="R88" s="105"/>
      <c r="S88" s="105"/>
      <c r="T88" s="105"/>
    </row>
    <row r="89" spans="1:20" ht="11.25" customHeight="1">
      <c r="A89" s="89" t="s">
        <v>90</v>
      </c>
      <c r="B89" s="37">
        <v>5595</v>
      </c>
      <c r="C89" s="37">
        <v>160</v>
      </c>
      <c r="D89" s="90">
        <v>14652</v>
      </c>
      <c r="E89" s="89">
        <f t="shared" si="3"/>
        <v>20407</v>
      </c>
      <c r="F89" s="37">
        <v>442</v>
      </c>
      <c r="G89" s="91">
        <v>731</v>
      </c>
      <c r="H89" s="38">
        <f t="shared" si="4"/>
        <v>1173</v>
      </c>
      <c r="I89" s="38">
        <f t="shared" si="0"/>
        <v>6197</v>
      </c>
      <c r="J89" s="38">
        <f t="shared" si="2"/>
        <v>15383</v>
      </c>
      <c r="K89" s="38">
        <f t="shared" si="1"/>
        <v>21580</v>
      </c>
      <c r="M89" s="105"/>
      <c r="N89" s="105"/>
      <c r="O89" s="105"/>
      <c r="P89" s="105"/>
      <c r="Q89" s="105"/>
      <c r="R89" s="105"/>
      <c r="S89" s="105"/>
      <c r="T89" s="105"/>
    </row>
    <row r="90" spans="1:20" ht="11.25" customHeight="1">
      <c r="A90" s="89" t="s">
        <v>91</v>
      </c>
      <c r="B90" s="37">
        <v>110</v>
      </c>
      <c r="C90" s="37">
        <v>10</v>
      </c>
      <c r="D90" s="90">
        <v>256</v>
      </c>
      <c r="E90" s="89">
        <f t="shared" si="3"/>
        <v>376</v>
      </c>
      <c r="F90" s="37">
        <v>0</v>
      </c>
      <c r="G90" s="91">
        <v>5</v>
      </c>
      <c r="H90" s="38">
        <f t="shared" si="4"/>
        <v>5</v>
      </c>
      <c r="I90" s="38">
        <f t="shared" si="0"/>
        <v>120</v>
      </c>
      <c r="J90" s="38">
        <f t="shared" si="2"/>
        <v>261</v>
      </c>
      <c r="K90" s="38">
        <f t="shared" si="1"/>
        <v>381</v>
      </c>
      <c r="M90" s="105"/>
      <c r="N90" s="105"/>
      <c r="O90" s="105"/>
      <c r="P90" s="105"/>
      <c r="Q90" s="105"/>
      <c r="R90" s="105"/>
      <c r="S90" s="105"/>
      <c r="T90" s="105"/>
    </row>
    <row r="91" spans="1:20" ht="11.25" customHeight="1">
      <c r="A91" s="89" t="s">
        <v>92</v>
      </c>
      <c r="B91" s="37">
        <v>20271</v>
      </c>
      <c r="C91" s="37">
        <v>11412</v>
      </c>
      <c r="D91" s="90">
        <v>67764</v>
      </c>
      <c r="E91" s="89">
        <f t="shared" si="3"/>
        <v>99447</v>
      </c>
      <c r="F91" s="37">
        <v>3323</v>
      </c>
      <c r="G91" s="91">
        <v>15995</v>
      </c>
      <c r="H91" s="38">
        <f t="shared" si="4"/>
        <v>19318</v>
      </c>
      <c r="I91" s="38">
        <f t="shared" si="0"/>
        <v>35006</v>
      </c>
      <c r="J91" s="38">
        <f t="shared" si="2"/>
        <v>83759</v>
      </c>
      <c r="K91" s="38">
        <f t="shared" si="1"/>
        <v>118765</v>
      </c>
      <c r="M91" s="105"/>
      <c r="N91" s="105"/>
      <c r="O91" s="105"/>
      <c r="P91" s="105"/>
      <c r="Q91" s="105"/>
      <c r="R91" s="105"/>
      <c r="S91" s="105"/>
      <c r="T91" s="105"/>
    </row>
    <row r="92" spans="1:20" ht="11.25" customHeight="1">
      <c r="A92" s="89" t="s">
        <v>93</v>
      </c>
      <c r="B92" s="37">
        <v>27889</v>
      </c>
      <c r="C92" s="37">
        <v>14</v>
      </c>
      <c r="D92" s="90">
        <v>64451</v>
      </c>
      <c r="E92" s="89">
        <f t="shared" si="3"/>
        <v>92354</v>
      </c>
      <c r="F92" s="37">
        <v>565</v>
      </c>
      <c r="G92" s="91">
        <v>1267</v>
      </c>
      <c r="H92" s="38">
        <f t="shared" si="4"/>
        <v>1832</v>
      </c>
      <c r="I92" s="38">
        <f t="shared" si="0"/>
        <v>28468</v>
      </c>
      <c r="J92" s="38">
        <f t="shared" si="2"/>
        <v>65718</v>
      </c>
      <c r="K92" s="38">
        <f t="shared" si="1"/>
        <v>94186</v>
      </c>
      <c r="M92" s="105"/>
      <c r="N92" s="105"/>
      <c r="O92" s="105"/>
      <c r="P92" s="105"/>
      <c r="Q92" s="105"/>
      <c r="R92" s="105"/>
      <c r="S92" s="105"/>
      <c r="T92" s="105"/>
    </row>
    <row r="93" spans="1:20" ht="11.25" customHeight="1">
      <c r="A93" s="89" t="s">
        <v>94</v>
      </c>
      <c r="B93" s="37">
        <v>81677</v>
      </c>
      <c r="C93" s="37">
        <v>0</v>
      </c>
      <c r="D93" s="90">
        <v>140653</v>
      </c>
      <c r="E93" s="89">
        <f t="shared" si="3"/>
        <v>222330</v>
      </c>
      <c r="F93" s="37">
        <v>43</v>
      </c>
      <c r="G93" s="91">
        <v>1137</v>
      </c>
      <c r="H93" s="38">
        <f t="shared" si="4"/>
        <v>1180</v>
      </c>
      <c r="I93" s="38">
        <f t="shared" si="0"/>
        <v>81720</v>
      </c>
      <c r="J93" s="38">
        <f t="shared" si="2"/>
        <v>141790</v>
      </c>
      <c r="K93" s="38">
        <f t="shared" si="1"/>
        <v>223510</v>
      </c>
      <c r="M93" s="105"/>
      <c r="N93" s="105"/>
      <c r="O93" s="105"/>
      <c r="P93" s="105"/>
      <c r="Q93" s="105"/>
      <c r="R93" s="105"/>
      <c r="S93" s="105"/>
      <c r="T93" s="105"/>
    </row>
    <row r="94" spans="1:20" ht="11.25" customHeight="1">
      <c r="A94" s="89" t="s">
        <v>95</v>
      </c>
      <c r="B94" s="37">
        <v>118710</v>
      </c>
      <c r="C94" s="37">
        <v>2574</v>
      </c>
      <c r="D94" s="90">
        <v>81630</v>
      </c>
      <c r="E94" s="89">
        <f t="shared" si="3"/>
        <v>202914</v>
      </c>
      <c r="F94" s="37">
        <v>2228</v>
      </c>
      <c r="G94" s="91">
        <v>4041</v>
      </c>
      <c r="H94" s="38">
        <f t="shared" si="4"/>
        <v>6269</v>
      </c>
      <c r="I94" s="38">
        <f t="shared" si="0"/>
        <v>123512</v>
      </c>
      <c r="J94" s="38">
        <f t="shared" si="2"/>
        <v>85671</v>
      </c>
      <c r="K94" s="38">
        <f t="shared" si="1"/>
        <v>209183</v>
      </c>
      <c r="M94" s="105"/>
      <c r="N94" s="105"/>
      <c r="O94" s="105"/>
      <c r="P94" s="105"/>
      <c r="Q94" s="105"/>
      <c r="R94" s="105"/>
      <c r="S94" s="105"/>
      <c r="T94" s="105"/>
    </row>
    <row r="95" spans="1:20" ht="11.25" customHeight="1">
      <c r="A95" s="89" t="s">
        <v>96</v>
      </c>
      <c r="B95" s="37">
        <v>0</v>
      </c>
      <c r="C95" s="37">
        <v>123</v>
      </c>
      <c r="D95" s="90">
        <v>344</v>
      </c>
      <c r="E95" s="89">
        <f t="shared" si="3"/>
        <v>467</v>
      </c>
      <c r="F95" s="37">
        <v>24</v>
      </c>
      <c r="G95" s="91">
        <v>147</v>
      </c>
      <c r="H95" s="38">
        <f t="shared" si="4"/>
        <v>171</v>
      </c>
      <c r="I95" s="38">
        <f t="shared" si="0"/>
        <v>147</v>
      </c>
      <c r="J95" s="38">
        <f t="shared" si="2"/>
        <v>491</v>
      </c>
      <c r="K95" s="38">
        <f t="shared" si="1"/>
        <v>638</v>
      </c>
      <c r="M95" s="105"/>
      <c r="N95" s="105"/>
      <c r="O95" s="105"/>
      <c r="P95" s="105"/>
      <c r="Q95" s="105"/>
      <c r="R95" s="105"/>
      <c r="S95" s="105"/>
      <c r="T95" s="105"/>
    </row>
    <row r="96" spans="1:20" ht="11.25" customHeight="1">
      <c r="A96" s="89" t="s">
        <v>97</v>
      </c>
      <c r="B96" s="37">
        <v>75236</v>
      </c>
      <c r="C96" s="37">
        <v>400</v>
      </c>
      <c r="D96" s="90">
        <v>123428</v>
      </c>
      <c r="E96" s="89">
        <f t="shared" si="3"/>
        <v>199064</v>
      </c>
      <c r="F96" s="37">
        <v>10719</v>
      </c>
      <c r="G96" s="91">
        <v>12550</v>
      </c>
      <c r="H96" s="38">
        <f t="shared" si="4"/>
        <v>23269</v>
      </c>
      <c r="I96" s="38">
        <f t="shared" si="0"/>
        <v>86355</v>
      </c>
      <c r="J96" s="38">
        <f t="shared" si="2"/>
        <v>135978</v>
      </c>
      <c r="K96" s="38">
        <f t="shared" si="1"/>
        <v>222333</v>
      </c>
      <c r="M96" s="105"/>
      <c r="N96" s="105"/>
      <c r="O96" s="105"/>
      <c r="P96" s="105"/>
      <c r="Q96" s="105"/>
      <c r="R96" s="105"/>
      <c r="S96" s="105"/>
      <c r="T96" s="105"/>
    </row>
    <row r="97" spans="1:20" ht="11.25" customHeight="1">
      <c r="A97" s="89" t="s">
        <v>98</v>
      </c>
      <c r="B97" s="37">
        <v>185</v>
      </c>
      <c r="C97" s="37">
        <v>1</v>
      </c>
      <c r="D97" s="90">
        <v>510</v>
      </c>
      <c r="E97" s="89">
        <f t="shared" si="3"/>
        <v>696</v>
      </c>
      <c r="F97" s="37">
        <v>15</v>
      </c>
      <c r="G97" s="91">
        <v>28</v>
      </c>
      <c r="H97" s="38">
        <f t="shared" si="4"/>
        <v>43</v>
      </c>
      <c r="I97" s="38">
        <f t="shared" si="0"/>
        <v>201</v>
      </c>
      <c r="J97" s="38">
        <f t="shared" si="2"/>
        <v>538</v>
      </c>
      <c r="K97" s="38">
        <f t="shared" si="1"/>
        <v>739</v>
      </c>
      <c r="M97" s="105"/>
      <c r="N97" s="105"/>
      <c r="O97" s="105"/>
      <c r="P97" s="105"/>
      <c r="Q97" s="105"/>
      <c r="R97" s="105"/>
      <c r="S97" s="105"/>
      <c r="T97" s="105"/>
    </row>
    <row r="98" spans="1:20" ht="11.25" customHeight="1">
      <c r="A98" s="89" t="s">
        <v>99</v>
      </c>
      <c r="B98" s="37">
        <v>7458</v>
      </c>
      <c r="C98" s="37">
        <v>134</v>
      </c>
      <c r="D98" s="90">
        <v>11787</v>
      </c>
      <c r="E98" s="89">
        <f t="shared" si="3"/>
        <v>19379</v>
      </c>
      <c r="F98" s="37">
        <v>339</v>
      </c>
      <c r="G98" s="91">
        <v>1389</v>
      </c>
      <c r="H98" s="38">
        <f t="shared" si="4"/>
        <v>1728</v>
      </c>
      <c r="I98" s="38">
        <f t="shared" si="0"/>
        <v>7931</v>
      </c>
      <c r="J98" s="38">
        <f t="shared" si="2"/>
        <v>13176</v>
      </c>
      <c r="K98" s="38">
        <f t="shared" si="1"/>
        <v>21107</v>
      </c>
      <c r="M98" s="105"/>
      <c r="N98" s="105"/>
      <c r="O98" s="105"/>
      <c r="P98" s="105"/>
      <c r="Q98" s="105"/>
      <c r="R98" s="105"/>
      <c r="S98" s="105"/>
      <c r="T98" s="105"/>
    </row>
    <row r="99" spans="1:20" ht="11.25" customHeight="1">
      <c r="A99" s="89" t="s">
        <v>100</v>
      </c>
      <c r="B99" s="37">
        <v>346</v>
      </c>
      <c r="C99" s="37">
        <v>22</v>
      </c>
      <c r="D99" s="90">
        <v>1025</v>
      </c>
      <c r="E99" s="89">
        <f t="shared" si="3"/>
        <v>1393</v>
      </c>
      <c r="F99" s="37">
        <v>7</v>
      </c>
      <c r="G99" s="91">
        <v>48</v>
      </c>
      <c r="H99" s="38">
        <f t="shared" si="4"/>
        <v>55</v>
      </c>
      <c r="I99" s="38">
        <f t="shared" si="0"/>
        <v>375</v>
      </c>
      <c r="J99" s="38">
        <f t="shared" si="2"/>
        <v>1073</v>
      </c>
      <c r="K99" s="38">
        <f t="shared" si="1"/>
        <v>1448</v>
      </c>
      <c r="M99" s="105"/>
      <c r="N99" s="105"/>
      <c r="O99" s="105"/>
      <c r="P99" s="105"/>
      <c r="Q99" s="105"/>
      <c r="R99" s="105"/>
      <c r="S99" s="105"/>
      <c r="T99" s="105"/>
    </row>
    <row r="100" spans="1:20" ht="11.25" customHeight="1">
      <c r="A100" s="89" t="s">
        <v>101</v>
      </c>
      <c r="B100" s="37"/>
      <c r="C100" s="37">
        <v>0</v>
      </c>
      <c r="D100" s="90">
        <v>0</v>
      </c>
      <c r="E100" s="89">
        <f t="shared" si="3"/>
        <v>0</v>
      </c>
      <c r="F100" s="37"/>
      <c r="G100" s="91">
        <v>0</v>
      </c>
      <c r="H100" s="38">
        <f t="shared" si="4"/>
        <v>0</v>
      </c>
      <c r="I100" s="38">
        <f t="shared" si="0"/>
        <v>0</v>
      </c>
      <c r="J100" s="38">
        <f t="shared" si="2"/>
        <v>0</v>
      </c>
      <c r="K100" s="38">
        <f t="shared" si="1"/>
        <v>0</v>
      </c>
      <c r="M100" s="105"/>
      <c r="N100" s="105"/>
      <c r="O100" s="105"/>
      <c r="P100" s="105"/>
      <c r="Q100" s="105"/>
      <c r="R100" s="105"/>
      <c r="S100" s="105"/>
      <c r="T100" s="105"/>
    </row>
    <row r="101" spans="1:20" ht="11.25" customHeight="1">
      <c r="A101" s="89" t="s">
        <v>102</v>
      </c>
      <c r="B101" s="37">
        <v>0</v>
      </c>
      <c r="C101" s="37">
        <v>0</v>
      </c>
      <c r="D101" s="90">
        <v>0</v>
      </c>
      <c r="E101" s="89">
        <f t="shared" si="3"/>
        <v>0</v>
      </c>
      <c r="F101" s="37">
        <v>0</v>
      </c>
      <c r="G101" s="91">
        <v>0</v>
      </c>
      <c r="H101" s="38">
        <f t="shared" si="4"/>
        <v>0</v>
      </c>
      <c r="I101" s="38">
        <f t="shared" si="0"/>
        <v>0</v>
      </c>
      <c r="J101" s="38">
        <f t="shared" si="2"/>
        <v>0</v>
      </c>
      <c r="K101" s="38">
        <f t="shared" si="1"/>
        <v>0</v>
      </c>
      <c r="M101" s="105"/>
      <c r="N101" s="105"/>
      <c r="O101" s="105"/>
      <c r="P101" s="105"/>
      <c r="Q101" s="105"/>
      <c r="R101" s="105"/>
      <c r="S101" s="105"/>
      <c r="T101" s="105"/>
    </row>
    <row r="102" spans="1:20" ht="11.25" customHeight="1">
      <c r="A102" s="89" t="s">
        <v>103</v>
      </c>
      <c r="B102" s="37"/>
      <c r="C102" s="37">
        <v>0</v>
      </c>
      <c r="D102" s="90"/>
      <c r="E102" s="89"/>
      <c r="F102" s="37">
        <v>0</v>
      </c>
      <c r="G102" s="91">
        <v>0</v>
      </c>
      <c r="H102" s="38">
        <f t="shared" si="4"/>
        <v>0</v>
      </c>
      <c r="I102" s="38">
        <f t="shared" si="0"/>
        <v>0</v>
      </c>
      <c r="J102" s="38">
        <f t="shared" si="2"/>
        <v>0</v>
      </c>
      <c r="K102" s="38">
        <f t="shared" si="1"/>
        <v>0</v>
      </c>
      <c r="M102" s="105"/>
      <c r="N102" s="105"/>
      <c r="O102" s="105"/>
      <c r="P102" s="105"/>
      <c r="Q102" s="105"/>
      <c r="R102" s="105"/>
      <c r="S102" s="105"/>
      <c r="T102" s="105"/>
    </row>
    <row r="103" spans="1:20" ht="11.25" customHeight="1">
      <c r="A103" s="89" t="s">
        <v>104</v>
      </c>
      <c r="B103" s="37">
        <v>0</v>
      </c>
      <c r="C103" s="37">
        <v>0</v>
      </c>
      <c r="D103" s="90">
        <v>0</v>
      </c>
      <c r="E103" s="89">
        <f aca="true" t="shared" si="5" ref="E103:E116">SUM(B103:D103)</f>
        <v>0</v>
      </c>
      <c r="F103" s="37">
        <v>0</v>
      </c>
      <c r="G103" s="91">
        <v>0</v>
      </c>
      <c r="H103" s="38">
        <f t="shared" si="4"/>
        <v>0</v>
      </c>
      <c r="I103" s="38">
        <f t="shared" si="0"/>
        <v>0</v>
      </c>
      <c r="J103" s="38">
        <f t="shared" si="2"/>
        <v>0</v>
      </c>
      <c r="K103" s="38">
        <f t="shared" si="1"/>
        <v>0</v>
      </c>
      <c r="M103" s="105"/>
      <c r="N103" s="105"/>
      <c r="O103" s="105"/>
      <c r="P103" s="105"/>
      <c r="Q103" s="105"/>
      <c r="R103" s="105"/>
      <c r="S103" s="105"/>
      <c r="T103" s="105"/>
    </row>
    <row r="104" spans="1:20" ht="11.25" customHeight="1">
      <c r="A104" s="89" t="s">
        <v>105</v>
      </c>
      <c r="B104" s="37">
        <v>357</v>
      </c>
      <c r="C104" s="37">
        <v>1</v>
      </c>
      <c r="D104" s="90">
        <v>1985</v>
      </c>
      <c r="E104" s="89">
        <f t="shared" si="5"/>
        <v>2343</v>
      </c>
      <c r="F104" s="37">
        <v>23</v>
      </c>
      <c r="G104" s="91">
        <v>192</v>
      </c>
      <c r="H104" s="38">
        <f t="shared" si="4"/>
        <v>215</v>
      </c>
      <c r="I104" s="38">
        <f t="shared" si="0"/>
        <v>381</v>
      </c>
      <c r="J104" s="38">
        <f t="shared" si="2"/>
        <v>2177</v>
      </c>
      <c r="K104" s="38">
        <f t="shared" si="1"/>
        <v>2558</v>
      </c>
      <c r="M104" s="105"/>
      <c r="N104" s="105"/>
      <c r="O104" s="105"/>
      <c r="P104" s="105"/>
      <c r="Q104" s="105"/>
      <c r="R104" s="105"/>
      <c r="S104" s="105"/>
      <c r="T104" s="105"/>
    </row>
    <row r="105" spans="1:20" ht="11.25" customHeight="1">
      <c r="A105" s="89" t="s">
        <v>106</v>
      </c>
      <c r="B105" s="37">
        <v>0</v>
      </c>
      <c r="C105" s="37">
        <v>0</v>
      </c>
      <c r="D105" s="90">
        <v>0</v>
      </c>
      <c r="E105" s="89">
        <f t="shared" si="5"/>
        <v>0</v>
      </c>
      <c r="F105" s="37">
        <v>0</v>
      </c>
      <c r="G105" s="91">
        <v>0</v>
      </c>
      <c r="H105" s="38">
        <f t="shared" si="4"/>
        <v>0</v>
      </c>
      <c r="I105" s="38">
        <f t="shared" si="0"/>
        <v>0</v>
      </c>
      <c r="J105" s="38">
        <f t="shared" si="2"/>
        <v>0</v>
      </c>
      <c r="K105" s="38">
        <f t="shared" si="1"/>
        <v>0</v>
      </c>
      <c r="M105" s="105"/>
      <c r="N105" s="105"/>
      <c r="O105" s="105"/>
      <c r="P105" s="105"/>
      <c r="Q105" s="105"/>
      <c r="R105" s="105"/>
      <c r="S105" s="105"/>
      <c r="T105" s="105"/>
    </row>
    <row r="106" spans="1:20" ht="11.25" customHeight="1">
      <c r="A106" s="89" t="s">
        <v>107</v>
      </c>
      <c r="B106" s="37">
        <v>12630</v>
      </c>
      <c r="C106" s="37">
        <v>11677</v>
      </c>
      <c r="D106" s="90">
        <v>47364</v>
      </c>
      <c r="E106" s="89">
        <f t="shared" si="5"/>
        <v>71671</v>
      </c>
      <c r="F106" s="37">
        <v>7470</v>
      </c>
      <c r="G106" s="91">
        <v>36361</v>
      </c>
      <c r="H106" s="38">
        <f t="shared" si="4"/>
        <v>43831</v>
      </c>
      <c r="I106" s="38">
        <f t="shared" si="0"/>
        <v>31777</v>
      </c>
      <c r="J106" s="38">
        <f t="shared" si="2"/>
        <v>83725</v>
      </c>
      <c r="K106" s="38">
        <f t="shared" si="1"/>
        <v>115502</v>
      </c>
      <c r="M106" s="105"/>
      <c r="N106" s="105"/>
      <c r="O106" s="105"/>
      <c r="P106" s="105"/>
      <c r="Q106" s="105"/>
      <c r="R106" s="105"/>
      <c r="S106" s="105"/>
      <c r="T106" s="105"/>
    </row>
    <row r="107" spans="1:20" ht="11.25" customHeight="1">
      <c r="A107" s="89" t="s">
        <v>108</v>
      </c>
      <c r="B107" s="37">
        <v>1431</v>
      </c>
      <c r="C107" s="37">
        <v>1044</v>
      </c>
      <c r="D107" s="90">
        <v>6311</v>
      </c>
      <c r="E107" s="89">
        <f t="shared" si="5"/>
        <v>8786</v>
      </c>
      <c r="F107" s="37">
        <v>1478</v>
      </c>
      <c r="G107" s="91">
        <v>2555</v>
      </c>
      <c r="H107" s="38">
        <f t="shared" si="4"/>
        <v>4033</v>
      </c>
      <c r="I107" s="38">
        <f t="shared" si="0"/>
        <v>3953</v>
      </c>
      <c r="J107" s="38">
        <f t="shared" si="2"/>
        <v>8866</v>
      </c>
      <c r="K107" s="38">
        <f t="shared" si="1"/>
        <v>12819</v>
      </c>
      <c r="M107" s="105"/>
      <c r="N107" s="105"/>
      <c r="O107" s="105"/>
      <c r="P107" s="105"/>
      <c r="Q107" s="105"/>
      <c r="R107" s="105"/>
      <c r="S107" s="105"/>
      <c r="T107" s="105"/>
    </row>
    <row r="108" spans="1:20" ht="11.25" customHeight="1">
      <c r="A108" s="89" t="s">
        <v>109</v>
      </c>
      <c r="B108" s="37">
        <v>31644</v>
      </c>
      <c r="C108" s="37">
        <v>19768</v>
      </c>
      <c r="D108" s="90">
        <v>201161</v>
      </c>
      <c r="E108" s="89">
        <f t="shared" si="5"/>
        <v>252573</v>
      </c>
      <c r="F108" s="37">
        <v>2195</v>
      </c>
      <c r="G108" s="91">
        <v>5031</v>
      </c>
      <c r="H108" s="38">
        <f t="shared" si="4"/>
        <v>7226</v>
      </c>
      <c r="I108" s="38">
        <f t="shared" si="0"/>
        <v>53607</v>
      </c>
      <c r="J108" s="38">
        <f t="shared" si="2"/>
        <v>206192</v>
      </c>
      <c r="K108" s="38">
        <f t="shared" si="1"/>
        <v>259799</v>
      </c>
      <c r="M108" s="105"/>
      <c r="N108" s="105"/>
      <c r="O108" s="105"/>
      <c r="P108" s="105"/>
      <c r="Q108" s="105"/>
      <c r="R108" s="105"/>
      <c r="S108" s="105"/>
      <c r="T108" s="105"/>
    </row>
    <row r="109" spans="1:20" ht="11.25" customHeight="1">
      <c r="A109" s="89" t="s">
        <v>110</v>
      </c>
      <c r="B109" s="37">
        <v>127870</v>
      </c>
      <c r="C109" s="37">
        <v>25920</v>
      </c>
      <c r="D109" s="90">
        <v>432162</v>
      </c>
      <c r="E109" s="89">
        <f t="shared" si="5"/>
        <v>585952</v>
      </c>
      <c r="F109" s="37">
        <v>15599</v>
      </c>
      <c r="G109" s="91">
        <v>97915</v>
      </c>
      <c r="H109" s="38">
        <f t="shared" si="4"/>
        <v>113514</v>
      </c>
      <c r="I109" s="38">
        <f t="shared" si="0"/>
        <v>169389</v>
      </c>
      <c r="J109" s="38">
        <f t="shared" si="2"/>
        <v>530077</v>
      </c>
      <c r="K109" s="38">
        <f t="shared" si="1"/>
        <v>699466</v>
      </c>
      <c r="M109" s="105"/>
      <c r="N109" s="105"/>
      <c r="O109" s="105"/>
      <c r="P109" s="105"/>
      <c r="Q109" s="105"/>
      <c r="R109" s="105"/>
      <c r="S109" s="105"/>
      <c r="T109" s="105"/>
    </row>
    <row r="110" spans="1:20" ht="11.25" customHeight="1">
      <c r="A110" s="89" t="s">
        <v>111</v>
      </c>
      <c r="B110" s="37">
        <v>594</v>
      </c>
      <c r="C110" s="37">
        <v>625</v>
      </c>
      <c r="D110" s="90">
        <v>3282</v>
      </c>
      <c r="E110" s="89">
        <f t="shared" si="5"/>
        <v>4501</v>
      </c>
      <c r="F110" s="37">
        <v>435</v>
      </c>
      <c r="G110" s="91">
        <v>788</v>
      </c>
      <c r="H110" s="38">
        <f t="shared" si="4"/>
        <v>1223</v>
      </c>
      <c r="I110" s="38">
        <f t="shared" si="0"/>
        <v>1654</v>
      </c>
      <c r="J110" s="38">
        <f t="shared" si="2"/>
        <v>4070</v>
      </c>
      <c r="K110" s="38">
        <f t="shared" si="1"/>
        <v>5724</v>
      </c>
      <c r="M110" s="105"/>
      <c r="N110" s="105"/>
      <c r="O110" s="105"/>
      <c r="P110" s="105"/>
      <c r="Q110" s="105"/>
      <c r="R110" s="105"/>
      <c r="S110" s="105"/>
      <c r="T110" s="105"/>
    </row>
    <row r="111" spans="1:20" ht="11.25" customHeight="1">
      <c r="A111" s="89" t="s">
        <v>112</v>
      </c>
      <c r="B111" s="37">
        <v>806</v>
      </c>
      <c r="C111" s="37">
        <v>369</v>
      </c>
      <c r="D111" s="90">
        <v>1107</v>
      </c>
      <c r="E111" s="89">
        <f t="shared" si="5"/>
        <v>2282</v>
      </c>
      <c r="F111" s="37">
        <v>3469</v>
      </c>
      <c r="G111" s="91">
        <v>568</v>
      </c>
      <c r="H111" s="38">
        <f t="shared" si="4"/>
        <v>4037</v>
      </c>
      <c r="I111" s="38">
        <f t="shared" si="0"/>
        <v>4644</v>
      </c>
      <c r="J111" s="38">
        <f t="shared" si="2"/>
        <v>1675</v>
      </c>
      <c r="K111" s="38">
        <f t="shared" si="1"/>
        <v>6319</v>
      </c>
      <c r="M111" s="105"/>
      <c r="N111" s="105"/>
      <c r="O111" s="105"/>
      <c r="P111" s="105"/>
      <c r="Q111" s="105"/>
      <c r="R111" s="105"/>
      <c r="S111" s="105"/>
      <c r="T111" s="105"/>
    </row>
    <row r="112" spans="1:20" ht="11.25" customHeight="1">
      <c r="A112" s="89" t="s">
        <v>113</v>
      </c>
      <c r="B112" s="37">
        <v>0</v>
      </c>
      <c r="C112" s="37">
        <v>0</v>
      </c>
      <c r="D112" s="90">
        <v>0</v>
      </c>
      <c r="E112" s="89">
        <f t="shared" si="5"/>
        <v>0</v>
      </c>
      <c r="F112" s="37">
        <v>0</v>
      </c>
      <c r="G112" s="91">
        <v>0</v>
      </c>
      <c r="H112" s="38">
        <f t="shared" si="4"/>
        <v>0</v>
      </c>
      <c r="I112" s="38">
        <f t="shared" si="0"/>
        <v>0</v>
      </c>
      <c r="J112" s="38">
        <f t="shared" si="2"/>
        <v>0</v>
      </c>
      <c r="K112" s="38">
        <f t="shared" si="1"/>
        <v>0</v>
      </c>
      <c r="M112" s="105"/>
      <c r="N112" s="105"/>
      <c r="O112" s="105"/>
      <c r="P112" s="105"/>
      <c r="Q112" s="105"/>
      <c r="R112" s="105"/>
      <c r="S112" s="105"/>
      <c r="T112" s="105"/>
    </row>
    <row r="113" spans="1:20" ht="11.25" customHeight="1">
      <c r="A113" s="89" t="s">
        <v>114</v>
      </c>
      <c r="B113" s="37">
        <v>0</v>
      </c>
      <c r="C113" s="37"/>
      <c r="D113" s="90">
        <v>0</v>
      </c>
      <c r="E113" s="89">
        <f t="shared" si="5"/>
        <v>0</v>
      </c>
      <c r="F113" s="37">
        <v>0</v>
      </c>
      <c r="G113" s="91">
        <v>0</v>
      </c>
      <c r="H113" s="38">
        <f t="shared" si="4"/>
        <v>0</v>
      </c>
      <c r="I113" s="38">
        <f t="shared" si="0"/>
        <v>0</v>
      </c>
      <c r="J113" s="38">
        <f t="shared" si="2"/>
        <v>0</v>
      </c>
      <c r="K113" s="38">
        <f t="shared" si="1"/>
        <v>0</v>
      </c>
      <c r="M113" s="105"/>
      <c r="N113" s="105"/>
      <c r="O113" s="105"/>
      <c r="P113" s="105"/>
      <c r="Q113" s="105"/>
      <c r="R113" s="105"/>
      <c r="S113" s="105"/>
      <c r="T113" s="105"/>
    </row>
    <row r="114" spans="1:20" ht="11.25" customHeight="1">
      <c r="A114" s="89" t="s">
        <v>115</v>
      </c>
      <c r="B114" s="37">
        <v>35037</v>
      </c>
      <c r="C114" s="37">
        <v>114</v>
      </c>
      <c r="D114" s="90">
        <v>56897</v>
      </c>
      <c r="E114" s="89">
        <f t="shared" si="5"/>
        <v>92048</v>
      </c>
      <c r="F114" s="37">
        <v>641</v>
      </c>
      <c r="G114" s="91">
        <v>1179</v>
      </c>
      <c r="H114" s="38">
        <f t="shared" si="4"/>
        <v>1820</v>
      </c>
      <c r="I114" s="38">
        <f t="shared" si="0"/>
        <v>35792</v>
      </c>
      <c r="J114" s="38">
        <f t="shared" si="2"/>
        <v>58076</v>
      </c>
      <c r="K114" s="38">
        <f t="shared" si="1"/>
        <v>93868</v>
      </c>
      <c r="M114" s="105"/>
      <c r="N114" s="105"/>
      <c r="O114" s="105"/>
      <c r="P114" s="105"/>
      <c r="Q114" s="105"/>
      <c r="R114" s="105"/>
      <c r="S114" s="105"/>
      <c r="T114" s="105"/>
    </row>
    <row r="115" spans="1:20" ht="11.25" customHeight="1">
      <c r="A115" s="89" t="s">
        <v>116</v>
      </c>
      <c r="B115" s="37">
        <v>0</v>
      </c>
      <c r="C115" s="37">
        <v>0</v>
      </c>
      <c r="D115" s="90">
        <v>0</v>
      </c>
      <c r="E115" s="89">
        <f t="shared" si="5"/>
        <v>0</v>
      </c>
      <c r="F115" s="37">
        <v>0</v>
      </c>
      <c r="G115" s="91">
        <v>0</v>
      </c>
      <c r="H115" s="38">
        <f t="shared" si="4"/>
        <v>0</v>
      </c>
      <c r="I115" s="38">
        <f t="shared" si="0"/>
        <v>0</v>
      </c>
      <c r="J115" s="38">
        <f t="shared" si="2"/>
        <v>0</v>
      </c>
      <c r="K115" s="38">
        <f t="shared" si="1"/>
        <v>0</v>
      </c>
      <c r="M115" s="105"/>
      <c r="N115" s="105"/>
      <c r="O115" s="105"/>
      <c r="P115" s="105"/>
      <c r="Q115" s="105"/>
      <c r="R115" s="105"/>
      <c r="S115" s="105"/>
      <c r="T115" s="105"/>
    </row>
    <row r="116" spans="1:20" ht="11.25" customHeight="1">
      <c r="A116" s="89" t="s">
        <v>117</v>
      </c>
      <c r="B116" s="37">
        <v>0</v>
      </c>
      <c r="C116" s="37">
        <v>0</v>
      </c>
      <c r="D116" s="90">
        <v>0</v>
      </c>
      <c r="E116" s="89">
        <f t="shared" si="5"/>
        <v>0</v>
      </c>
      <c r="F116" s="37">
        <v>0</v>
      </c>
      <c r="G116" s="91">
        <v>0</v>
      </c>
      <c r="H116" s="38">
        <f t="shared" si="4"/>
        <v>0</v>
      </c>
      <c r="I116" s="38">
        <f t="shared" si="0"/>
        <v>0</v>
      </c>
      <c r="J116" s="38">
        <f t="shared" si="2"/>
        <v>0</v>
      </c>
      <c r="K116" s="38">
        <f t="shared" si="1"/>
        <v>0</v>
      </c>
      <c r="M116" s="105"/>
      <c r="N116" s="105"/>
      <c r="O116" s="105"/>
      <c r="P116" s="105"/>
      <c r="Q116" s="105"/>
      <c r="R116" s="105"/>
      <c r="S116" s="105"/>
      <c r="T116" s="105"/>
    </row>
    <row r="117" spans="1:20" ht="11.25" customHeight="1">
      <c r="A117" s="89" t="s">
        <v>118</v>
      </c>
      <c r="B117" s="37">
        <v>0</v>
      </c>
      <c r="C117" s="37">
        <v>0</v>
      </c>
      <c r="D117" s="90"/>
      <c r="E117" s="89"/>
      <c r="F117" s="37">
        <v>0</v>
      </c>
      <c r="G117" s="91">
        <v>0</v>
      </c>
      <c r="H117" s="38">
        <f t="shared" si="4"/>
        <v>0</v>
      </c>
      <c r="I117" s="38">
        <f t="shared" si="0"/>
        <v>0</v>
      </c>
      <c r="J117" s="38">
        <f t="shared" si="2"/>
        <v>0</v>
      </c>
      <c r="K117" s="38">
        <f t="shared" si="1"/>
        <v>0</v>
      </c>
      <c r="M117" s="105"/>
      <c r="N117" s="105"/>
      <c r="O117" s="105"/>
      <c r="P117" s="105"/>
      <c r="Q117" s="105"/>
      <c r="R117" s="105"/>
      <c r="S117" s="105"/>
      <c r="T117" s="105"/>
    </row>
    <row r="118" spans="1:20" ht="11.25" customHeight="1">
      <c r="A118" s="89" t="s">
        <v>119</v>
      </c>
      <c r="B118" s="37">
        <v>0</v>
      </c>
      <c r="C118" s="37">
        <v>0</v>
      </c>
      <c r="D118" s="90">
        <v>0</v>
      </c>
      <c r="E118" s="89">
        <f>SUM(B118:D118)</f>
        <v>0</v>
      </c>
      <c r="F118" s="37">
        <v>0</v>
      </c>
      <c r="G118" s="91">
        <v>0</v>
      </c>
      <c r="H118" s="38">
        <f t="shared" si="4"/>
        <v>0</v>
      </c>
      <c r="I118" s="38">
        <f t="shared" si="0"/>
        <v>0</v>
      </c>
      <c r="J118" s="38">
        <f t="shared" si="2"/>
        <v>0</v>
      </c>
      <c r="K118" s="38">
        <f t="shared" si="1"/>
        <v>0</v>
      </c>
      <c r="M118" s="105"/>
      <c r="N118" s="105"/>
      <c r="O118" s="105"/>
      <c r="P118" s="105"/>
      <c r="Q118" s="105"/>
      <c r="R118" s="105"/>
      <c r="S118" s="105"/>
      <c r="T118" s="105"/>
    </row>
    <row r="119" spans="1:20" ht="11.25" customHeight="1">
      <c r="A119" s="89" t="s">
        <v>120</v>
      </c>
      <c r="B119" s="37">
        <v>0</v>
      </c>
      <c r="C119" s="37">
        <v>0</v>
      </c>
      <c r="D119" s="90">
        <v>0</v>
      </c>
      <c r="E119" s="89">
        <f>SUM(B119:D119)</f>
        <v>0</v>
      </c>
      <c r="F119" s="37">
        <v>0</v>
      </c>
      <c r="G119" s="91">
        <v>0</v>
      </c>
      <c r="H119" s="38">
        <f t="shared" si="4"/>
        <v>0</v>
      </c>
      <c r="I119" s="38">
        <f t="shared" si="0"/>
        <v>0</v>
      </c>
      <c r="J119" s="38">
        <f t="shared" si="2"/>
        <v>0</v>
      </c>
      <c r="K119" s="38">
        <f t="shared" si="1"/>
        <v>0</v>
      </c>
      <c r="M119" s="105"/>
      <c r="N119" s="105"/>
      <c r="O119" s="105"/>
      <c r="P119" s="105"/>
      <c r="Q119" s="105"/>
      <c r="R119" s="105"/>
      <c r="S119" s="105"/>
      <c r="T119" s="105"/>
    </row>
    <row r="120" spans="1:20" ht="11.25" customHeight="1">
      <c r="A120" s="89" t="s">
        <v>121</v>
      </c>
      <c r="B120" s="37">
        <v>0</v>
      </c>
      <c r="C120" s="37">
        <v>0</v>
      </c>
      <c r="D120" s="90">
        <v>0</v>
      </c>
      <c r="E120" s="89">
        <f>SUM(B120:D120)</f>
        <v>0</v>
      </c>
      <c r="F120" s="37">
        <v>0</v>
      </c>
      <c r="G120" s="91">
        <v>0</v>
      </c>
      <c r="H120" s="38">
        <f t="shared" si="4"/>
        <v>0</v>
      </c>
      <c r="I120" s="38">
        <f t="shared" si="0"/>
        <v>0</v>
      </c>
      <c r="J120" s="38">
        <f t="shared" si="2"/>
        <v>0</v>
      </c>
      <c r="K120" s="38">
        <f t="shared" si="1"/>
        <v>0</v>
      </c>
      <c r="M120" s="105"/>
      <c r="N120" s="105"/>
      <c r="O120" s="105"/>
      <c r="P120" s="105"/>
      <c r="Q120" s="105"/>
      <c r="R120" s="105"/>
      <c r="S120" s="105"/>
      <c r="T120" s="105"/>
    </row>
    <row r="121" spans="1:20" ht="11.25" customHeight="1">
      <c r="A121" s="89"/>
      <c r="B121" s="85"/>
      <c r="C121" s="85"/>
      <c r="D121" s="91"/>
      <c r="E121" s="89"/>
      <c r="F121" s="85"/>
      <c r="G121" s="91"/>
      <c r="H121" s="38"/>
      <c r="I121" s="38"/>
      <c r="J121" s="38"/>
      <c r="K121" s="38"/>
      <c r="M121" s="105"/>
      <c r="N121" s="105"/>
      <c r="O121" s="105"/>
      <c r="P121" s="105"/>
      <c r="Q121" s="105"/>
      <c r="R121" s="105"/>
      <c r="S121" s="105"/>
      <c r="T121" s="105"/>
    </row>
    <row r="122" spans="1:20" ht="11.25" customHeight="1">
      <c r="A122" s="88"/>
      <c r="B122" s="92"/>
      <c r="C122" s="92"/>
      <c r="D122" s="38"/>
      <c r="E122" s="89"/>
      <c r="F122" s="88"/>
      <c r="G122" s="87"/>
      <c r="H122" s="88"/>
      <c r="I122" s="38"/>
      <c r="J122" s="88"/>
      <c r="K122" s="88"/>
      <c r="M122" s="105"/>
      <c r="N122" s="105"/>
      <c r="O122" s="105"/>
      <c r="P122" s="105"/>
      <c r="Q122" s="105"/>
      <c r="R122" s="105"/>
      <c r="S122" s="105"/>
      <c r="T122" s="105"/>
    </row>
    <row r="123" spans="1:20" ht="11.25" customHeight="1">
      <c r="A123" s="11"/>
      <c r="B123" s="38">
        <f>SUM(B25:B122)</f>
        <v>2443607</v>
      </c>
      <c r="C123" s="38">
        <f>SUM(C25:C122)</f>
        <v>863989</v>
      </c>
      <c r="D123" s="38">
        <f>SUM(D25:D120)</f>
        <v>7612795</v>
      </c>
      <c r="E123" s="38">
        <f>SUM(E25:E120)</f>
        <v>10920391</v>
      </c>
      <c r="F123" s="85">
        <f>SUM(F25:F120)</f>
        <v>675192</v>
      </c>
      <c r="G123" s="38">
        <f>SUM(G25:G120)</f>
        <v>1283686</v>
      </c>
      <c r="H123" s="38">
        <f>F123+G123</f>
        <v>1958878</v>
      </c>
      <c r="I123" s="38">
        <f>SUM(I25:I120)</f>
        <v>3982788</v>
      </c>
      <c r="J123" s="38">
        <f>D123+G123</f>
        <v>8896481</v>
      </c>
      <c r="K123" s="38">
        <f>E123+H123</f>
        <v>12879269</v>
      </c>
      <c r="M123" s="105"/>
      <c r="N123" s="105"/>
      <c r="O123" s="105"/>
      <c r="P123" s="105"/>
      <c r="Q123" s="105"/>
      <c r="R123" s="105"/>
      <c r="S123" s="105"/>
      <c r="T123" s="105"/>
    </row>
    <row r="124" spans="1:20" ht="11.25" customHeight="1">
      <c r="A124" s="30"/>
      <c r="B124" s="30"/>
      <c r="C124" s="30"/>
      <c r="D124" s="30"/>
      <c r="E124" s="30"/>
      <c r="F124" s="30"/>
      <c r="G124" s="30"/>
      <c r="H124" s="30"/>
      <c r="I124" s="30"/>
      <c r="J124" s="30"/>
      <c r="K124" s="30"/>
      <c r="M124" s="105"/>
      <c r="N124" s="105"/>
      <c r="O124" s="105"/>
      <c r="P124" s="105"/>
      <c r="Q124" s="105"/>
      <c r="R124" s="105"/>
      <c r="S124" s="105"/>
      <c r="T124" s="105"/>
    </row>
    <row r="125" spans="1:11" ht="11.25" customHeight="1">
      <c r="A125" s="63"/>
      <c r="B125" s="63"/>
      <c r="C125" s="63"/>
      <c r="D125" s="63"/>
      <c r="E125" s="63"/>
      <c r="F125" s="63"/>
      <c r="G125" s="63"/>
      <c r="H125" s="63"/>
      <c r="I125" s="63"/>
      <c r="J125" s="63"/>
      <c r="K125" s="63"/>
    </row>
    <row r="126" spans="1:11" ht="11.25" customHeight="1">
      <c r="A126" s="64" t="s">
        <v>123</v>
      </c>
      <c r="B126" s="64"/>
      <c r="C126" s="64"/>
      <c r="D126" s="64"/>
      <c r="E126" s="64"/>
      <c r="F126" s="64"/>
      <c r="G126" s="64"/>
      <c r="H126" s="64"/>
      <c r="I126" s="64"/>
      <c r="J126" s="64"/>
      <c r="K126" s="64"/>
    </row>
    <row r="127" spans="1:11" ht="11.25" customHeight="1">
      <c r="A127" s="64"/>
      <c r="B127" s="64"/>
      <c r="C127" s="64"/>
      <c r="D127" s="64"/>
      <c r="E127" s="64"/>
      <c r="F127" s="64"/>
      <c r="G127" s="64"/>
      <c r="H127" s="64"/>
      <c r="I127" s="64"/>
      <c r="J127" s="64"/>
      <c r="K127" s="64"/>
    </row>
    <row r="128" spans="1:20" ht="11.25" customHeight="1">
      <c r="A128" s="64" t="s">
        <v>124</v>
      </c>
      <c r="B128" s="64"/>
      <c r="C128" s="64"/>
      <c r="D128" s="64"/>
      <c r="E128" s="64"/>
      <c r="F128" s="64"/>
      <c r="G128" s="64"/>
      <c r="H128" s="64"/>
      <c r="I128" s="64"/>
      <c r="J128" s="64"/>
      <c r="K128" s="64"/>
      <c r="L128" s="106"/>
      <c r="M128" s="103"/>
      <c r="N128" s="103"/>
      <c r="O128" s="103"/>
      <c r="P128" s="103"/>
      <c r="Q128" s="103"/>
      <c r="R128" s="103"/>
      <c r="S128" s="103"/>
      <c r="T128" s="103"/>
    </row>
    <row r="130" ht="11.25" customHeight="1">
      <c r="A130" s="66" t="s">
        <v>135</v>
      </c>
    </row>
    <row r="131" ht="11.25" customHeight="1">
      <c r="A131" s="64" t="s">
        <v>136</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B23:C23"/>
    <mergeCell ref="A17:K17"/>
    <mergeCell ref="B19:K19"/>
    <mergeCell ref="B21:C21"/>
    <mergeCell ref="F22:H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5.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93" customWidth="1"/>
    <col min="2" max="11" width="10.7109375" style="93" customWidth="1"/>
    <col min="12" max="12" width="10.7109375" style="2" customWidth="1"/>
    <col min="13" max="16384" width="10.7109375" style="94" customWidth="1"/>
  </cols>
  <sheetData>
    <row r="1" spans="1:12" s="95" customFormat="1" ht="11.25" customHeight="1">
      <c r="A1" s="214" t="s">
        <v>0</v>
      </c>
      <c r="B1" s="214"/>
      <c r="C1" s="214"/>
      <c r="D1" s="214"/>
      <c r="E1" s="214"/>
      <c r="F1" s="214"/>
      <c r="G1" s="214"/>
      <c r="H1" s="214"/>
      <c r="I1" s="214"/>
      <c r="J1" s="214"/>
      <c r="K1" s="214"/>
      <c r="L1" s="214"/>
    </row>
    <row r="2" spans="1:12" s="95" customFormat="1" ht="11.25" customHeight="1">
      <c r="A2" s="212" t="s">
        <v>128</v>
      </c>
      <c r="B2" s="212"/>
      <c r="C2" s="212"/>
      <c r="D2" s="212"/>
      <c r="E2" s="212"/>
      <c r="F2" s="212"/>
      <c r="G2" s="212"/>
      <c r="H2" s="212"/>
      <c r="I2" s="212"/>
      <c r="J2" s="212"/>
      <c r="K2" s="212"/>
      <c r="L2" s="212"/>
    </row>
    <row r="3" spans="1:12" s="95" customFormat="1" ht="11.25" customHeight="1">
      <c r="A3" s="214"/>
      <c r="B3" s="214"/>
      <c r="C3" s="214"/>
      <c r="D3" s="214"/>
      <c r="E3" s="214"/>
      <c r="F3" s="214"/>
      <c r="G3" s="214"/>
      <c r="H3" s="214"/>
      <c r="I3" s="214"/>
      <c r="J3" s="214"/>
      <c r="K3" s="214"/>
      <c r="L3" s="214"/>
    </row>
    <row r="4" spans="1:12" s="95" customFormat="1" ht="11.25" customHeight="1">
      <c r="A4" s="214"/>
      <c r="B4" s="214"/>
      <c r="C4" s="214"/>
      <c r="D4" s="214"/>
      <c r="E4" s="214"/>
      <c r="F4" s="214"/>
      <c r="G4" s="214"/>
      <c r="H4" s="214"/>
      <c r="I4" s="214"/>
      <c r="J4" s="214"/>
      <c r="K4" s="214"/>
      <c r="L4" s="214"/>
    </row>
    <row r="5" spans="1:12" s="95" customFormat="1" ht="11.25" customHeight="1">
      <c r="A5" s="214" t="s">
        <v>2</v>
      </c>
      <c r="B5" s="214"/>
      <c r="C5" s="214"/>
      <c r="D5" s="214"/>
      <c r="E5" s="214"/>
      <c r="F5" s="214"/>
      <c r="G5" s="214"/>
      <c r="H5" s="214"/>
      <c r="I5" s="214"/>
      <c r="J5" s="214"/>
      <c r="K5" s="214"/>
      <c r="L5" s="214"/>
    </row>
    <row r="6" spans="1:12" s="95" customFormat="1" ht="11.25" customHeight="1">
      <c r="A6" s="214"/>
      <c r="B6" s="214"/>
      <c r="C6" s="214"/>
      <c r="D6" s="214"/>
      <c r="E6" s="214"/>
      <c r="F6" s="214"/>
      <c r="G6" s="214"/>
      <c r="H6" s="214"/>
      <c r="I6" s="214"/>
      <c r="J6" s="214"/>
      <c r="K6" s="214"/>
      <c r="L6" s="214"/>
    </row>
    <row r="7" spans="1:12" s="95" customFormat="1" ht="11.25" customHeight="1">
      <c r="A7" s="214" t="s">
        <v>3</v>
      </c>
      <c r="B7" s="214"/>
      <c r="C7" s="214"/>
      <c r="D7" s="214"/>
      <c r="E7" s="214"/>
      <c r="F7" s="214"/>
      <c r="G7" s="214"/>
      <c r="H7" s="214"/>
      <c r="I7" s="214"/>
      <c r="J7" s="214"/>
      <c r="K7" s="214"/>
      <c r="L7" s="214"/>
    </row>
    <row r="8" spans="1:12" s="95" customFormat="1" ht="11.25" customHeight="1">
      <c r="A8" s="214"/>
      <c r="B8" s="214"/>
      <c r="C8" s="214"/>
      <c r="D8" s="214"/>
      <c r="E8" s="214"/>
      <c r="F8" s="214"/>
      <c r="G8" s="214"/>
      <c r="H8" s="214"/>
      <c r="I8" s="214"/>
      <c r="J8" s="214"/>
      <c r="K8" s="214"/>
      <c r="L8" s="214"/>
    </row>
    <row r="9" spans="1:12" s="95" customFormat="1" ht="11.25" customHeight="1">
      <c r="A9" s="214" t="s">
        <v>4</v>
      </c>
      <c r="B9" s="214"/>
      <c r="C9" s="214"/>
      <c r="D9" s="214"/>
      <c r="E9" s="214"/>
      <c r="F9" s="214"/>
      <c r="G9" s="214"/>
      <c r="H9" s="214"/>
      <c r="I9" s="214"/>
      <c r="J9" s="214"/>
      <c r="K9" s="214"/>
      <c r="L9" s="214"/>
    </row>
    <row r="10" spans="1:12" s="95" customFormat="1" ht="11.25" customHeight="1">
      <c r="A10" s="214"/>
      <c r="B10" s="214"/>
      <c r="C10" s="214"/>
      <c r="D10" s="214"/>
      <c r="E10" s="214"/>
      <c r="F10" s="214"/>
      <c r="G10" s="214"/>
      <c r="H10" s="214"/>
      <c r="I10" s="214"/>
      <c r="J10" s="214"/>
      <c r="K10" s="214"/>
      <c r="L10" s="214"/>
    </row>
    <row r="11" spans="1:12" s="95" customFormat="1" ht="11.25" customHeight="1">
      <c r="A11" s="214"/>
      <c r="B11" s="214"/>
      <c r="C11" s="214"/>
      <c r="D11" s="214"/>
      <c r="E11" s="214"/>
      <c r="F11" s="214"/>
      <c r="G11" s="214"/>
      <c r="H11" s="214"/>
      <c r="I11" s="214"/>
      <c r="J11" s="214"/>
      <c r="K11" s="214"/>
      <c r="L11" s="214"/>
    </row>
    <row r="12" spans="1:12" s="95" customFormat="1" ht="11.25" customHeight="1">
      <c r="A12" s="214" t="s">
        <v>5</v>
      </c>
      <c r="B12" s="214"/>
      <c r="C12" s="214"/>
      <c r="D12" s="214"/>
      <c r="E12" s="214"/>
      <c r="F12" s="214"/>
      <c r="G12" s="214"/>
      <c r="H12" s="214"/>
      <c r="I12" s="214"/>
      <c r="J12" s="214"/>
      <c r="K12" s="214"/>
      <c r="L12" s="214"/>
    </row>
    <row r="13" spans="1:12" s="95" customFormat="1" ht="11.25" customHeight="1">
      <c r="A13" s="214"/>
      <c r="B13" s="214"/>
      <c r="C13" s="214"/>
      <c r="D13" s="214"/>
      <c r="E13" s="214"/>
      <c r="F13" s="214"/>
      <c r="G13" s="214"/>
      <c r="H13" s="214"/>
      <c r="I13" s="214"/>
      <c r="J13" s="214"/>
      <c r="K13" s="214"/>
      <c r="L13" s="214"/>
    </row>
    <row r="14" spans="1:12" s="95" customFormat="1" ht="11.25" customHeight="1">
      <c r="A14" s="214" t="s">
        <v>6</v>
      </c>
      <c r="B14" s="214"/>
      <c r="C14" s="214"/>
      <c r="D14" s="214"/>
      <c r="E14" s="214"/>
      <c r="F14" s="214"/>
      <c r="G14" s="214"/>
      <c r="H14" s="214"/>
      <c r="I14" s="214"/>
      <c r="J14" s="214"/>
      <c r="K14" s="214"/>
      <c r="L14" s="214"/>
    </row>
    <row r="15" spans="1:12" s="95" customFormat="1" ht="11.25" customHeight="1">
      <c r="A15" s="214" t="s">
        <v>140</v>
      </c>
      <c r="B15" s="214"/>
      <c r="C15" s="214"/>
      <c r="D15" s="214"/>
      <c r="E15" s="214"/>
      <c r="F15" s="214"/>
      <c r="G15" s="214"/>
      <c r="H15" s="214"/>
      <c r="I15" s="214"/>
      <c r="J15" s="214"/>
      <c r="K15" s="214"/>
      <c r="L15" s="214"/>
    </row>
    <row r="16" spans="1:12" s="95" customFormat="1" ht="11.25" customHeight="1">
      <c r="A16" s="214"/>
      <c r="B16" s="214"/>
      <c r="C16" s="214"/>
      <c r="D16" s="214"/>
      <c r="E16" s="214"/>
      <c r="F16" s="214"/>
      <c r="G16" s="214"/>
      <c r="H16" s="214"/>
      <c r="I16" s="214"/>
      <c r="J16" s="214"/>
      <c r="K16" s="214"/>
      <c r="L16" s="214"/>
    </row>
    <row r="17" spans="1:12" s="95" customFormat="1" ht="11.25" customHeight="1">
      <c r="A17" s="96"/>
      <c r="B17" s="32"/>
      <c r="C17" s="32"/>
      <c r="D17" s="32"/>
      <c r="E17" s="32"/>
      <c r="F17" s="32"/>
      <c r="G17" s="63"/>
      <c r="H17" s="63"/>
      <c r="I17" s="63"/>
      <c r="J17" s="63"/>
      <c r="K17" s="63"/>
      <c r="L17" s="70" t="s">
        <v>8</v>
      </c>
    </row>
    <row r="18" spans="1:12" s="98" customFormat="1" ht="11.25" customHeight="1">
      <c r="A18" s="97"/>
      <c r="B18" s="215" t="s">
        <v>137</v>
      </c>
      <c r="C18" s="215"/>
      <c r="D18" s="215"/>
      <c r="E18" s="215"/>
      <c r="F18" s="215"/>
      <c r="G18" s="215"/>
      <c r="H18" s="215"/>
      <c r="I18" s="215"/>
      <c r="J18" s="215"/>
      <c r="K18" s="215"/>
      <c r="L18" s="215"/>
    </row>
    <row r="19" spans="1:12" s="98" customFormat="1" ht="11.25" customHeight="1">
      <c r="A19" s="72" t="s">
        <v>11</v>
      </c>
      <c r="B19" s="99"/>
      <c r="C19" s="30"/>
      <c r="D19" s="30"/>
      <c r="E19" s="29"/>
      <c r="F19" s="99"/>
      <c r="G19" s="30"/>
      <c r="H19" s="29"/>
      <c r="I19" s="99"/>
      <c r="J19" s="30"/>
      <c r="K19" s="29"/>
      <c r="L19" s="72" t="s">
        <v>14</v>
      </c>
    </row>
    <row r="20" spans="1:12" s="98" customFormat="1" ht="11.25" customHeight="1">
      <c r="A20" s="75" t="s">
        <v>15</v>
      </c>
      <c r="B20" s="160" t="s">
        <v>16</v>
      </c>
      <c r="C20" s="160"/>
      <c r="D20" s="79"/>
      <c r="E20" s="80"/>
      <c r="F20" s="213" t="s">
        <v>17</v>
      </c>
      <c r="G20" s="213"/>
      <c r="H20" s="213"/>
      <c r="I20" s="55"/>
      <c r="J20" s="63" t="s">
        <v>131</v>
      </c>
      <c r="K20" s="43"/>
      <c r="L20" s="75" t="s">
        <v>18</v>
      </c>
    </row>
    <row r="21" spans="1:12" s="98" customFormat="1" ht="11.25" customHeight="1">
      <c r="A21" s="75" t="s">
        <v>19</v>
      </c>
      <c r="B21" s="81" t="s">
        <v>22</v>
      </c>
      <c r="C21" s="81" t="s">
        <v>23</v>
      </c>
      <c r="D21" s="100"/>
      <c r="E21" s="83"/>
      <c r="F21" s="158" t="s">
        <v>132</v>
      </c>
      <c r="G21" s="158"/>
      <c r="H21" s="158"/>
      <c r="I21" s="82"/>
      <c r="J21" s="100"/>
      <c r="K21" s="83"/>
      <c r="L21" s="75" t="s">
        <v>21</v>
      </c>
    </row>
    <row r="22" spans="1:12" s="98" customFormat="1" ht="11.25" customHeight="1">
      <c r="A22" s="84"/>
      <c r="B22" s="159" t="s">
        <v>142</v>
      </c>
      <c r="C22" s="159"/>
      <c r="D22" s="11" t="s">
        <v>134</v>
      </c>
      <c r="E22" s="11" t="s">
        <v>25</v>
      </c>
      <c r="F22" s="11" t="s">
        <v>142</v>
      </c>
      <c r="G22" s="11" t="s">
        <v>134</v>
      </c>
      <c r="H22" s="11" t="s">
        <v>25</v>
      </c>
      <c r="I22" s="11" t="s">
        <v>142</v>
      </c>
      <c r="J22" s="11" t="s">
        <v>134</v>
      </c>
      <c r="K22" s="11" t="s">
        <v>131</v>
      </c>
      <c r="L22" s="11"/>
    </row>
    <row r="23" spans="1:12" s="98" customFormat="1" ht="11.25" customHeight="1">
      <c r="A23" s="86"/>
      <c r="B23" s="33"/>
      <c r="C23" s="33"/>
      <c r="D23" s="87"/>
      <c r="E23" s="86"/>
      <c r="F23" s="33"/>
      <c r="G23" s="87"/>
      <c r="H23" s="88"/>
      <c r="I23" s="88"/>
      <c r="J23" s="88"/>
      <c r="K23" s="88"/>
      <c r="L23" s="33"/>
    </row>
    <row r="24" spans="1:12" s="98" customFormat="1" ht="11.25" customHeight="1">
      <c r="A24" s="89" t="s">
        <v>26</v>
      </c>
      <c r="B24" s="37">
        <v>2465</v>
      </c>
      <c r="C24" s="37">
        <v>66</v>
      </c>
      <c r="D24" s="91">
        <v>4940</v>
      </c>
      <c r="E24" s="89">
        <f aca="true" t="shared" si="0" ref="E24:E119">SUM(B24:D24)</f>
        <v>7471</v>
      </c>
      <c r="F24" s="37">
        <v>669</v>
      </c>
      <c r="G24" s="91">
        <v>1197</v>
      </c>
      <c r="H24" s="38">
        <f aca="true" t="shared" si="1" ref="H24:H119">SUM(F24:G24)</f>
        <v>1866</v>
      </c>
      <c r="I24" s="38">
        <f aca="true" t="shared" si="2" ref="I24:I119">SUM(B24+C24+F24)</f>
        <v>3200</v>
      </c>
      <c r="J24" s="38">
        <f aca="true" t="shared" si="3" ref="J24:J119">SUM(D24+G24)</f>
        <v>6137</v>
      </c>
      <c r="K24" s="89">
        <f>SUM(I24:J24)</f>
        <v>9337</v>
      </c>
      <c r="L24" s="37">
        <v>8909</v>
      </c>
    </row>
    <row r="25" spans="1:12" s="98" customFormat="1" ht="11.25" customHeight="1">
      <c r="A25" s="89" t="s">
        <v>27</v>
      </c>
      <c r="B25" s="37">
        <v>5207</v>
      </c>
      <c r="C25" s="37">
        <v>23</v>
      </c>
      <c r="D25" s="91">
        <v>7224</v>
      </c>
      <c r="E25" s="89">
        <f t="shared" si="0"/>
        <v>12454</v>
      </c>
      <c r="F25" s="37">
        <v>141</v>
      </c>
      <c r="G25" s="91">
        <v>151</v>
      </c>
      <c r="H25" s="38">
        <f t="shared" si="1"/>
        <v>292</v>
      </c>
      <c r="I25" s="38">
        <f t="shared" si="2"/>
        <v>5371</v>
      </c>
      <c r="J25" s="38">
        <f t="shared" si="3"/>
        <v>7375</v>
      </c>
      <c r="K25" s="89">
        <f aca="true" t="shared" si="4" ref="K25:K119">SUM(E25+H25)</f>
        <v>12746</v>
      </c>
      <c r="L25" s="37">
        <v>14577</v>
      </c>
    </row>
    <row r="26" spans="1:12" s="98" customFormat="1" ht="11.25" customHeight="1">
      <c r="A26" s="89" t="s">
        <v>28</v>
      </c>
      <c r="B26" s="37">
        <v>1554</v>
      </c>
      <c r="C26" s="37">
        <v>42</v>
      </c>
      <c r="D26" s="91">
        <v>3007</v>
      </c>
      <c r="E26" s="89">
        <f t="shared" si="0"/>
        <v>4603</v>
      </c>
      <c r="F26" s="37">
        <v>158</v>
      </c>
      <c r="G26" s="91">
        <v>322</v>
      </c>
      <c r="H26" s="38">
        <f t="shared" si="1"/>
        <v>480</v>
      </c>
      <c r="I26" s="38">
        <f t="shared" si="2"/>
        <v>1754</v>
      </c>
      <c r="J26" s="38">
        <f t="shared" si="3"/>
        <v>3329</v>
      </c>
      <c r="K26" s="89">
        <f t="shared" si="4"/>
        <v>5083</v>
      </c>
      <c r="L26" s="37">
        <v>574</v>
      </c>
    </row>
    <row r="27" spans="1:12" s="98" customFormat="1" ht="11.25" customHeight="1">
      <c r="A27" s="89" t="s">
        <v>138</v>
      </c>
      <c r="B27" s="37">
        <v>672</v>
      </c>
      <c r="C27" s="37">
        <v>1089</v>
      </c>
      <c r="D27" s="91">
        <v>5021</v>
      </c>
      <c r="E27" s="89">
        <f t="shared" si="0"/>
        <v>6782</v>
      </c>
      <c r="F27" s="37">
        <v>403</v>
      </c>
      <c r="G27" s="91">
        <v>965</v>
      </c>
      <c r="H27" s="38">
        <f t="shared" si="1"/>
        <v>1368</v>
      </c>
      <c r="I27" s="38">
        <f t="shared" si="2"/>
        <v>2164</v>
      </c>
      <c r="J27" s="38">
        <f t="shared" si="3"/>
        <v>5986</v>
      </c>
      <c r="K27" s="89">
        <f t="shared" si="4"/>
        <v>8150</v>
      </c>
      <c r="L27" s="37">
        <v>1576</v>
      </c>
    </row>
    <row r="28" spans="1:12" s="98" customFormat="1" ht="11.25" customHeight="1">
      <c r="A28" s="89" t="s">
        <v>30</v>
      </c>
      <c r="B28" s="37">
        <v>54</v>
      </c>
      <c r="C28" s="37">
        <v>239</v>
      </c>
      <c r="D28" s="91">
        <v>1074</v>
      </c>
      <c r="E28" s="89">
        <f t="shared" si="0"/>
        <v>1367</v>
      </c>
      <c r="F28" s="37">
        <v>12</v>
      </c>
      <c r="G28" s="91">
        <v>19</v>
      </c>
      <c r="H28" s="38">
        <f t="shared" si="1"/>
        <v>31</v>
      </c>
      <c r="I28" s="38">
        <f t="shared" si="2"/>
        <v>305</v>
      </c>
      <c r="J28" s="38">
        <f t="shared" si="3"/>
        <v>1093</v>
      </c>
      <c r="K28" s="89">
        <f t="shared" si="4"/>
        <v>1398</v>
      </c>
      <c r="L28" s="37">
        <v>178</v>
      </c>
    </row>
    <row r="29" spans="1:12" s="98" customFormat="1" ht="11.25" customHeight="1">
      <c r="A29" s="89" t="s">
        <v>31</v>
      </c>
      <c r="B29" s="37">
        <v>4310</v>
      </c>
      <c r="C29" s="37">
        <v>70</v>
      </c>
      <c r="D29" s="91">
        <v>8241</v>
      </c>
      <c r="E29" s="89">
        <f t="shared" si="0"/>
        <v>12621</v>
      </c>
      <c r="F29" s="37">
        <v>22</v>
      </c>
      <c r="G29" s="91">
        <v>4</v>
      </c>
      <c r="H29" s="38">
        <f t="shared" si="1"/>
        <v>26</v>
      </c>
      <c r="I29" s="38">
        <f t="shared" si="2"/>
        <v>4402</v>
      </c>
      <c r="J29" s="38">
        <f t="shared" si="3"/>
        <v>8245</v>
      </c>
      <c r="K29" s="89">
        <f t="shared" si="4"/>
        <v>12647</v>
      </c>
      <c r="L29" s="37">
        <v>1302</v>
      </c>
    </row>
    <row r="30" spans="1:12" s="98" customFormat="1" ht="11.25" customHeight="1">
      <c r="A30" s="89" t="s">
        <v>32</v>
      </c>
      <c r="B30" s="37">
        <v>4415</v>
      </c>
      <c r="C30" s="37">
        <v>21933</v>
      </c>
      <c r="D30" s="91">
        <v>59149</v>
      </c>
      <c r="E30" s="89">
        <f t="shared" si="0"/>
        <v>85497</v>
      </c>
      <c r="F30" s="37">
        <v>3043</v>
      </c>
      <c r="G30" s="91">
        <v>5154</v>
      </c>
      <c r="H30" s="38">
        <f t="shared" si="1"/>
        <v>8197</v>
      </c>
      <c r="I30" s="38">
        <f t="shared" si="2"/>
        <v>29391</v>
      </c>
      <c r="J30" s="38">
        <f t="shared" si="3"/>
        <v>64303</v>
      </c>
      <c r="K30" s="89">
        <f t="shared" si="4"/>
        <v>93694</v>
      </c>
      <c r="L30" s="37">
        <v>22271</v>
      </c>
    </row>
    <row r="31" spans="1:12" s="98" customFormat="1" ht="11.25" customHeight="1">
      <c r="A31" s="89" t="s">
        <v>33</v>
      </c>
      <c r="B31" s="37">
        <v>1</v>
      </c>
      <c r="C31" s="37">
        <v>0</v>
      </c>
      <c r="D31" s="91">
        <v>2</v>
      </c>
      <c r="E31" s="89">
        <f t="shared" si="0"/>
        <v>3</v>
      </c>
      <c r="F31" s="37">
        <v>0</v>
      </c>
      <c r="G31" s="91">
        <v>0</v>
      </c>
      <c r="H31" s="38">
        <f t="shared" si="1"/>
        <v>0</v>
      </c>
      <c r="I31" s="38">
        <f t="shared" si="2"/>
        <v>1</v>
      </c>
      <c r="J31" s="38">
        <f t="shared" si="3"/>
        <v>2</v>
      </c>
      <c r="K31" s="89">
        <f t="shared" si="4"/>
        <v>3</v>
      </c>
      <c r="L31" s="37">
        <v>165</v>
      </c>
    </row>
    <row r="32" spans="1:12" s="98" customFormat="1" ht="11.25" customHeight="1">
      <c r="A32" s="89" t="s">
        <v>34</v>
      </c>
      <c r="B32" s="37">
        <v>0</v>
      </c>
      <c r="C32" s="37">
        <v>89</v>
      </c>
      <c r="D32" s="91">
        <v>193</v>
      </c>
      <c r="E32" s="89">
        <f t="shared" si="0"/>
        <v>282</v>
      </c>
      <c r="F32" s="37">
        <v>59</v>
      </c>
      <c r="G32" s="91">
        <v>276</v>
      </c>
      <c r="H32" s="38">
        <f t="shared" si="1"/>
        <v>335</v>
      </c>
      <c r="I32" s="38">
        <f t="shared" si="2"/>
        <v>148</v>
      </c>
      <c r="J32" s="38">
        <f t="shared" si="3"/>
        <v>469</v>
      </c>
      <c r="K32" s="89">
        <f t="shared" si="4"/>
        <v>617</v>
      </c>
      <c r="L32" s="37">
        <v>0</v>
      </c>
    </row>
    <row r="33" spans="1:12" s="98" customFormat="1" ht="11.25" customHeight="1">
      <c r="A33" s="89" t="s">
        <v>35</v>
      </c>
      <c r="B33" s="37">
        <v>13688</v>
      </c>
      <c r="C33" s="37">
        <v>22</v>
      </c>
      <c r="D33" s="91">
        <v>15717</v>
      </c>
      <c r="E33" s="89">
        <f t="shared" si="0"/>
        <v>29427</v>
      </c>
      <c r="F33" s="37">
        <v>225</v>
      </c>
      <c r="G33" s="91">
        <v>9</v>
      </c>
      <c r="H33" s="38">
        <f t="shared" si="1"/>
        <v>234</v>
      </c>
      <c r="I33" s="38">
        <f t="shared" si="2"/>
        <v>13935</v>
      </c>
      <c r="J33" s="38">
        <f t="shared" si="3"/>
        <v>15726</v>
      </c>
      <c r="K33" s="89">
        <f t="shared" si="4"/>
        <v>29661</v>
      </c>
      <c r="L33" s="37">
        <v>4618</v>
      </c>
    </row>
    <row r="34" spans="1:12" s="98" customFormat="1" ht="11.25" customHeight="1">
      <c r="A34" s="89" t="s">
        <v>36</v>
      </c>
      <c r="B34" s="37">
        <v>24907</v>
      </c>
      <c r="C34" s="37">
        <v>45599</v>
      </c>
      <c r="D34" s="91">
        <v>135402</v>
      </c>
      <c r="E34" s="89">
        <f t="shared" si="0"/>
        <v>205908</v>
      </c>
      <c r="F34" s="37">
        <v>38931</v>
      </c>
      <c r="G34" s="91">
        <v>106952</v>
      </c>
      <c r="H34" s="38">
        <f t="shared" si="1"/>
        <v>145883</v>
      </c>
      <c r="I34" s="38">
        <f t="shared" si="2"/>
        <v>109437</v>
      </c>
      <c r="J34" s="38">
        <f t="shared" si="3"/>
        <v>242354</v>
      </c>
      <c r="K34" s="89">
        <f t="shared" si="4"/>
        <v>351791</v>
      </c>
      <c r="L34" s="37">
        <v>308417</v>
      </c>
    </row>
    <row r="35" spans="1:12" s="98" customFormat="1" ht="11.25" customHeight="1">
      <c r="A35" s="89" t="s">
        <v>37</v>
      </c>
      <c r="B35" s="37">
        <v>778</v>
      </c>
      <c r="C35" s="37">
        <v>111</v>
      </c>
      <c r="D35" s="91">
        <v>2649</v>
      </c>
      <c r="E35" s="89">
        <f t="shared" si="0"/>
        <v>3538</v>
      </c>
      <c r="F35" s="37">
        <v>121</v>
      </c>
      <c r="G35" s="91">
        <v>365</v>
      </c>
      <c r="H35" s="38">
        <f t="shared" si="1"/>
        <v>486</v>
      </c>
      <c r="I35" s="38">
        <f t="shared" si="2"/>
        <v>1010</v>
      </c>
      <c r="J35" s="38">
        <f t="shared" si="3"/>
        <v>3014</v>
      </c>
      <c r="K35" s="89">
        <f t="shared" si="4"/>
        <v>4024</v>
      </c>
      <c r="L35" s="37">
        <v>0</v>
      </c>
    </row>
    <row r="36" spans="1:12" s="98" customFormat="1" ht="11.25" customHeight="1">
      <c r="A36" s="89" t="s">
        <v>38</v>
      </c>
      <c r="B36" s="37">
        <v>7023</v>
      </c>
      <c r="C36" s="37">
        <v>5497</v>
      </c>
      <c r="D36" s="91">
        <v>36488</v>
      </c>
      <c r="E36" s="89">
        <f t="shared" si="0"/>
        <v>49008</v>
      </c>
      <c r="F36" s="37">
        <v>2800</v>
      </c>
      <c r="G36" s="91">
        <v>4144</v>
      </c>
      <c r="H36" s="38">
        <f t="shared" si="1"/>
        <v>6944</v>
      </c>
      <c r="I36" s="38">
        <f t="shared" si="2"/>
        <v>15320</v>
      </c>
      <c r="J36" s="38">
        <f t="shared" si="3"/>
        <v>40632</v>
      </c>
      <c r="K36" s="89">
        <f t="shared" si="4"/>
        <v>55952</v>
      </c>
      <c r="L36" s="37">
        <v>40930</v>
      </c>
    </row>
    <row r="37" spans="1:12" s="98" customFormat="1" ht="11.25" customHeight="1">
      <c r="A37" s="89" t="s">
        <v>39</v>
      </c>
      <c r="B37" s="37">
        <v>6684</v>
      </c>
      <c r="C37" s="37">
        <v>6114</v>
      </c>
      <c r="D37" s="91">
        <v>24830</v>
      </c>
      <c r="E37" s="89">
        <f t="shared" si="0"/>
        <v>37628</v>
      </c>
      <c r="F37" s="37">
        <v>5110</v>
      </c>
      <c r="G37" s="91">
        <v>12304</v>
      </c>
      <c r="H37" s="38">
        <f t="shared" si="1"/>
        <v>17414</v>
      </c>
      <c r="I37" s="38">
        <f t="shared" si="2"/>
        <v>17908</v>
      </c>
      <c r="J37" s="38">
        <f t="shared" si="3"/>
        <v>37134</v>
      </c>
      <c r="K37" s="89">
        <f t="shared" si="4"/>
        <v>55042</v>
      </c>
      <c r="L37" s="37">
        <v>3407</v>
      </c>
    </row>
    <row r="38" spans="1:12" s="98" customFormat="1" ht="11.25" customHeight="1">
      <c r="A38" s="89" t="s">
        <v>40</v>
      </c>
      <c r="B38" s="37">
        <v>172</v>
      </c>
      <c r="C38" s="37">
        <v>503</v>
      </c>
      <c r="D38" s="91">
        <v>1801</v>
      </c>
      <c r="E38" s="89">
        <f t="shared" si="0"/>
        <v>2476</v>
      </c>
      <c r="F38" s="37">
        <v>1231</v>
      </c>
      <c r="G38" s="91">
        <v>3657</v>
      </c>
      <c r="H38" s="38">
        <f t="shared" si="1"/>
        <v>4888</v>
      </c>
      <c r="I38" s="38">
        <f t="shared" si="2"/>
        <v>1906</v>
      </c>
      <c r="J38" s="38">
        <f t="shared" si="3"/>
        <v>5458</v>
      </c>
      <c r="K38" s="89">
        <f t="shared" si="4"/>
        <v>7364</v>
      </c>
      <c r="L38" s="37">
        <v>3239</v>
      </c>
    </row>
    <row r="39" spans="1:12" s="98" customFormat="1" ht="11.25" customHeight="1">
      <c r="A39" s="89" t="s">
        <v>41</v>
      </c>
      <c r="B39" s="37">
        <v>623</v>
      </c>
      <c r="C39" s="37">
        <v>519</v>
      </c>
      <c r="D39" s="91">
        <v>514</v>
      </c>
      <c r="E39" s="89">
        <f t="shared" si="0"/>
        <v>1656</v>
      </c>
      <c r="F39" s="37">
        <v>1523</v>
      </c>
      <c r="G39" s="91">
        <v>4252</v>
      </c>
      <c r="H39" s="38">
        <f t="shared" si="1"/>
        <v>5775</v>
      </c>
      <c r="I39" s="38">
        <f t="shared" si="2"/>
        <v>2665</v>
      </c>
      <c r="J39" s="38">
        <f t="shared" si="3"/>
        <v>4766</v>
      </c>
      <c r="K39" s="89">
        <f t="shared" si="4"/>
        <v>7431</v>
      </c>
      <c r="L39" s="37">
        <v>1159</v>
      </c>
    </row>
    <row r="40" spans="1:12" s="98" customFormat="1" ht="11.25" customHeight="1">
      <c r="A40" s="89" t="s">
        <v>42</v>
      </c>
      <c r="B40" s="37">
        <v>36</v>
      </c>
      <c r="C40" s="37">
        <v>2495</v>
      </c>
      <c r="D40" s="91">
        <v>10130</v>
      </c>
      <c r="E40" s="89">
        <f t="shared" si="0"/>
        <v>12661</v>
      </c>
      <c r="F40" s="37">
        <v>1314</v>
      </c>
      <c r="G40" s="91">
        <v>3686</v>
      </c>
      <c r="H40" s="38">
        <f t="shared" si="1"/>
        <v>5000</v>
      </c>
      <c r="I40" s="38">
        <f t="shared" si="2"/>
        <v>3845</v>
      </c>
      <c r="J40" s="38">
        <f t="shared" si="3"/>
        <v>13816</v>
      </c>
      <c r="K40" s="89">
        <f t="shared" si="4"/>
        <v>17661</v>
      </c>
      <c r="L40" s="37">
        <v>11943</v>
      </c>
    </row>
    <row r="41" spans="1:12" s="98" customFormat="1" ht="11.25" customHeight="1">
      <c r="A41" s="89" t="s">
        <v>43</v>
      </c>
      <c r="B41" s="37">
        <v>7701</v>
      </c>
      <c r="C41" s="37">
        <v>227</v>
      </c>
      <c r="D41" s="91">
        <v>14658</v>
      </c>
      <c r="E41" s="89">
        <f t="shared" si="0"/>
        <v>22586</v>
      </c>
      <c r="F41" s="37">
        <v>195</v>
      </c>
      <c r="G41" s="91">
        <v>95</v>
      </c>
      <c r="H41" s="38">
        <f t="shared" si="1"/>
        <v>290</v>
      </c>
      <c r="I41" s="38">
        <f t="shared" si="2"/>
        <v>8123</v>
      </c>
      <c r="J41" s="38">
        <f t="shared" si="3"/>
        <v>14753</v>
      </c>
      <c r="K41" s="89">
        <f t="shared" si="4"/>
        <v>22876</v>
      </c>
      <c r="L41" s="37">
        <v>529</v>
      </c>
    </row>
    <row r="42" spans="1:12" s="98" customFormat="1" ht="11.25" customHeight="1">
      <c r="A42" s="89" t="s">
        <v>44</v>
      </c>
      <c r="B42" s="37">
        <v>15</v>
      </c>
      <c r="C42" s="37">
        <v>329</v>
      </c>
      <c r="D42" s="91">
        <v>503</v>
      </c>
      <c r="E42" s="89">
        <f t="shared" si="0"/>
        <v>847</v>
      </c>
      <c r="F42" s="37">
        <v>127</v>
      </c>
      <c r="G42" s="91">
        <v>246</v>
      </c>
      <c r="H42" s="38">
        <f t="shared" si="1"/>
        <v>373</v>
      </c>
      <c r="I42" s="38">
        <f t="shared" si="2"/>
        <v>471</v>
      </c>
      <c r="J42" s="38">
        <f t="shared" si="3"/>
        <v>749</v>
      </c>
      <c r="K42" s="89">
        <f t="shared" si="4"/>
        <v>1220</v>
      </c>
      <c r="L42" s="37">
        <v>45</v>
      </c>
    </row>
    <row r="43" spans="1:12" s="98" customFormat="1" ht="11.25" customHeight="1">
      <c r="A43" s="89" t="s">
        <v>45</v>
      </c>
      <c r="B43" s="37">
        <v>1822</v>
      </c>
      <c r="C43" s="37">
        <v>471</v>
      </c>
      <c r="D43" s="91">
        <v>6302</v>
      </c>
      <c r="E43" s="89">
        <f t="shared" si="0"/>
        <v>8595</v>
      </c>
      <c r="F43" s="37">
        <v>335</v>
      </c>
      <c r="G43" s="91">
        <v>911</v>
      </c>
      <c r="H43" s="38">
        <f t="shared" si="1"/>
        <v>1246</v>
      </c>
      <c r="I43" s="38">
        <f t="shared" si="2"/>
        <v>2628</v>
      </c>
      <c r="J43" s="38">
        <f t="shared" si="3"/>
        <v>7213</v>
      </c>
      <c r="K43" s="89">
        <f t="shared" si="4"/>
        <v>9841</v>
      </c>
      <c r="L43" s="37">
        <v>273</v>
      </c>
    </row>
    <row r="44" spans="1:12" s="98" customFormat="1" ht="11.25" customHeight="1">
      <c r="A44" s="89" t="s">
        <v>46</v>
      </c>
      <c r="B44" s="37">
        <v>4790</v>
      </c>
      <c r="C44" s="37">
        <v>10143</v>
      </c>
      <c r="D44" s="91">
        <v>56058</v>
      </c>
      <c r="E44" s="89">
        <f t="shared" si="0"/>
        <v>70991</v>
      </c>
      <c r="F44" s="37">
        <v>1699</v>
      </c>
      <c r="G44" s="91">
        <v>8216</v>
      </c>
      <c r="H44" s="38">
        <f t="shared" si="1"/>
        <v>9915</v>
      </c>
      <c r="I44" s="38">
        <f t="shared" si="2"/>
        <v>16632</v>
      </c>
      <c r="J44" s="38">
        <f t="shared" si="3"/>
        <v>64274</v>
      </c>
      <c r="K44" s="89">
        <f t="shared" si="4"/>
        <v>80906</v>
      </c>
      <c r="L44" s="37">
        <v>27097</v>
      </c>
    </row>
    <row r="45" spans="1:12" s="98" customFormat="1" ht="11.25" customHeight="1">
      <c r="A45" s="89" t="s">
        <v>47</v>
      </c>
      <c r="B45" s="37">
        <v>41023</v>
      </c>
      <c r="C45" s="37">
        <v>898</v>
      </c>
      <c r="D45" s="91">
        <v>76479</v>
      </c>
      <c r="E45" s="89">
        <f t="shared" si="0"/>
        <v>118400</v>
      </c>
      <c r="F45" s="37">
        <v>29872</v>
      </c>
      <c r="G45" s="91">
        <v>53189</v>
      </c>
      <c r="H45" s="38">
        <f t="shared" si="1"/>
        <v>83061</v>
      </c>
      <c r="I45" s="38">
        <f t="shared" si="2"/>
        <v>71793</v>
      </c>
      <c r="J45" s="38">
        <f t="shared" si="3"/>
        <v>129668</v>
      </c>
      <c r="K45" s="89">
        <f t="shared" si="4"/>
        <v>201461</v>
      </c>
      <c r="L45" s="37">
        <v>205816</v>
      </c>
    </row>
    <row r="46" spans="1:12" s="98" customFormat="1" ht="11.25" customHeight="1">
      <c r="A46" s="89" t="s">
        <v>48</v>
      </c>
      <c r="B46" s="37">
        <v>74</v>
      </c>
      <c r="C46" s="37">
        <v>168</v>
      </c>
      <c r="D46" s="91">
        <v>331</v>
      </c>
      <c r="E46" s="89">
        <f t="shared" si="0"/>
        <v>573</v>
      </c>
      <c r="F46" s="37">
        <v>5565</v>
      </c>
      <c r="G46" s="91">
        <v>6670</v>
      </c>
      <c r="H46" s="38">
        <f t="shared" si="1"/>
        <v>12235</v>
      </c>
      <c r="I46" s="38">
        <f t="shared" si="2"/>
        <v>5807</v>
      </c>
      <c r="J46" s="38">
        <f t="shared" si="3"/>
        <v>7001</v>
      </c>
      <c r="K46" s="89">
        <f t="shared" si="4"/>
        <v>12808</v>
      </c>
      <c r="L46" s="37">
        <v>196</v>
      </c>
    </row>
    <row r="47" spans="1:12" s="98" customFormat="1" ht="11.25" customHeight="1">
      <c r="A47" s="89" t="s">
        <v>49</v>
      </c>
      <c r="B47" s="37">
        <v>0</v>
      </c>
      <c r="C47" s="37">
        <v>0</v>
      </c>
      <c r="D47" s="91">
        <v>0</v>
      </c>
      <c r="E47" s="89">
        <f t="shared" si="0"/>
        <v>0</v>
      </c>
      <c r="F47" s="37">
        <v>73</v>
      </c>
      <c r="G47" s="91">
        <v>144</v>
      </c>
      <c r="H47" s="38">
        <f t="shared" si="1"/>
        <v>217</v>
      </c>
      <c r="I47" s="38">
        <f t="shared" si="2"/>
        <v>73</v>
      </c>
      <c r="J47" s="38">
        <f t="shared" si="3"/>
        <v>144</v>
      </c>
      <c r="K47" s="89">
        <f t="shared" si="4"/>
        <v>217</v>
      </c>
      <c r="L47" s="37">
        <v>336</v>
      </c>
    </row>
    <row r="48" spans="1:12" s="98" customFormat="1" ht="11.25" customHeight="1">
      <c r="A48" s="89" t="s">
        <v>50</v>
      </c>
      <c r="B48" s="37">
        <v>22262</v>
      </c>
      <c r="C48" s="37">
        <v>2952</v>
      </c>
      <c r="D48" s="91">
        <v>58624</v>
      </c>
      <c r="E48" s="89">
        <f t="shared" si="0"/>
        <v>83838</v>
      </c>
      <c r="F48" s="37">
        <v>8014</v>
      </c>
      <c r="G48" s="91">
        <v>14640</v>
      </c>
      <c r="H48" s="38">
        <f t="shared" si="1"/>
        <v>22654</v>
      </c>
      <c r="I48" s="38">
        <f t="shared" si="2"/>
        <v>33228</v>
      </c>
      <c r="J48" s="38">
        <f t="shared" si="3"/>
        <v>73264</v>
      </c>
      <c r="K48" s="89">
        <f t="shared" si="4"/>
        <v>106492</v>
      </c>
      <c r="L48" s="37">
        <v>49913</v>
      </c>
    </row>
    <row r="49" spans="1:12" s="98" customFormat="1" ht="11.25" customHeight="1">
      <c r="A49" s="89" t="s">
        <v>51</v>
      </c>
      <c r="B49" s="37">
        <v>1</v>
      </c>
      <c r="C49" s="37">
        <v>7</v>
      </c>
      <c r="D49" s="91">
        <v>29</v>
      </c>
      <c r="E49" s="89">
        <f t="shared" si="0"/>
        <v>37</v>
      </c>
      <c r="F49" s="37">
        <v>6</v>
      </c>
      <c r="G49" s="91">
        <v>16</v>
      </c>
      <c r="H49" s="38">
        <f t="shared" si="1"/>
        <v>22</v>
      </c>
      <c r="I49" s="38">
        <f t="shared" si="2"/>
        <v>14</v>
      </c>
      <c r="J49" s="38">
        <f t="shared" si="3"/>
        <v>45</v>
      </c>
      <c r="K49" s="89">
        <f t="shared" si="4"/>
        <v>59</v>
      </c>
      <c r="L49" s="37">
        <v>0</v>
      </c>
    </row>
    <row r="50" spans="1:12" s="98" customFormat="1" ht="11.25" customHeight="1">
      <c r="A50" s="89" t="s">
        <v>52</v>
      </c>
      <c r="B50" s="37">
        <v>40623</v>
      </c>
      <c r="C50" s="37">
        <v>5826</v>
      </c>
      <c r="D50" s="91">
        <v>86728</v>
      </c>
      <c r="E50" s="89">
        <f t="shared" si="0"/>
        <v>133177</v>
      </c>
      <c r="F50" s="37">
        <v>2491</v>
      </c>
      <c r="G50" s="91">
        <v>4429</v>
      </c>
      <c r="H50" s="38">
        <f t="shared" si="1"/>
        <v>6920</v>
      </c>
      <c r="I50" s="38">
        <f t="shared" si="2"/>
        <v>48940</v>
      </c>
      <c r="J50" s="38">
        <f t="shared" si="3"/>
        <v>91157</v>
      </c>
      <c r="K50" s="89">
        <f t="shared" si="4"/>
        <v>140097</v>
      </c>
      <c r="L50" s="37">
        <v>3031</v>
      </c>
    </row>
    <row r="51" spans="1:12" s="98" customFormat="1" ht="11.25" customHeight="1">
      <c r="A51" s="89" t="s">
        <v>53</v>
      </c>
      <c r="B51" s="37">
        <v>492</v>
      </c>
      <c r="C51" s="37">
        <v>0</v>
      </c>
      <c r="D51" s="91">
        <v>146</v>
      </c>
      <c r="E51" s="89">
        <f t="shared" si="0"/>
        <v>638</v>
      </c>
      <c r="F51" s="37">
        <v>158</v>
      </c>
      <c r="G51" s="91">
        <v>1044</v>
      </c>
      <c r="H51" s="38">
        <f t="shared" si="1"/>
        <v>1202</v>
      </c>
      <c r="I51" s="38">
        <f t="shared" si="2"/>
        <v>650</v>
      </c>
      <c r="J51" s="38">
        <f t="shared" si="3"/>
        <v>1190</v>
      </c>
      <c r="K51" s="89">
        <f t="shared" si="4"/>
        <v>1840</v>
      </c>
      <c r="L51" s="37">
        <v>0</v>
      </c>
    </row>
    <row r="52" spans="1:12" s="98" customFormat="1" ht="11.25" customHeight="1">
      <c r="A52" s="89" t="s">
        <v>54</v>
      </c>
      <c r="B52" s="37">
        <v>404</v>
      </c>
      <c r="C52" s="37">
        <v>0</v>
      </c>
      <c r="D52" s="91">
        <v>291</v>
      </c>
      <c r="E52" s="89">
        <f t="shared" si="0"/>
        <v>695</v>
      </c>
      <c r="F52" s="37">
        <v>0</v>
      </c>
      <c r="G52" s="91">
        <v>0</v>
      </c>
      <c r="H52" s="38">
        <f t="shared" si="1"/>
        <v>0</v>
      </c>
      <c r="I52" s="38">
        <f t="shared" si="2"/>
        <v>404</v>
      </c>
      <c r="J52" s="38">
        <f t="shared" si="3"/>
        <v>291</v>
      </c>
      <c r="K52" s="89">
        <f t="shared" si="4"/>
        <v>695</v>
      </c>
      <c r="L52" s="37">
        <v>0</v>
      </c>
    </row>
    <row r="53" spans="1:12" s="98" customFormat="1" ht="11.25" customHeight="1">
      <c r="A53" s="89" t="s">
        <v>55</v>
      </c>
      <c r="B53" s="37">
        <v>23</v>
      </c>
      <c r="C53" s="37">
        <v>7</v>
      </c>
      <c r="D53" s="91">
        <v>110</v>
      </c>
      <c r="E53" s="89">
        <f t="shared" si="0"/>
        <v>140</v>
      </c>
      <c r="F53" s="37">
        <v>35</v>
      </c>
      <c r="G53" s="91">
        <v>48</v>
      </c>
      <c r="H53" s="38">
        <f t="shared" si="1"/>
        <v>83</v>
      </c>
      <c r="I53" s="38">
        <f t="shared" si="2"/>
        <v>65</v>
      </c>
      <c r="J53" s="38">
        <f t="shared" si="3"/>
        <v>158</v>
      </c>
      <c r="K53" s="89">
        <f t="shared" si="4"/>
        <v>223</v>
      </c>
      <c r="L53" s="37">
        <v>263</v>
      </c>
    </row>
    <row r="54" spans="1:12" s="98" customFormat="1" ht="11.25" customHeight="1">
      <c r="A54" s="89" t="s">
        <v>56</v>
      </c>
      <c r="B54" s="37">
        <v>41794</v>
      </c>
      <c r="C54" s="37">
        <v>59718</v>
      </c>
      <c r="D54" s="91">
        <v>248012</v>
      </c>
      <c r="E54" s="89">
        <f t="shared" si="0"/>
        <v>349524</v>
      </c>
      <c r="F54" s="37">
        <v>22941</v>
      </c>
      <c r="G54" s="91">
        <v>47438</v>
      </c>
      <c r="H54" s="38">
        <f t="shared" si="1"/>
        <v>70379</v>
      </c>
      <c r="I54" s="38">
        <f t="shared" si="2"/>
        <v>124453</v>
      </c>
      <c r="J54" s="38">
        <f t="shared" si="3"/>
        <v>295450</v>
      </c>
      <c r="K54" s="89">
        <f t="shared" si="4"/>
        <v>419903</v>
      </c>
      <c r="L54" s="37">
        <v>170045</v>
      </c>
    </row>
    <row r="55" spans="1:12" s="98" customFormat="1" ht="11.25" customHeight="1">
      <c r="A55" s="89" t="s">
        <v>57</v>
      </c>
      <c r="B55" s="37">
        <v>2752</v>
      </c>
      <c r="C55" s="37">
        <v>730</v>
      </c>
      <c r="D55" s="91">
        <v>5075</v>
      </c>
      <c r="E55" s="89">
        <f t="shared" si="0"/>
        <v>8557</v>
      </c>
      <c r="F55" s="37">
        <v>1669</v>
      </c>
      <c r="G55" s="91">
        <v>3479</v>
      </c>
      <c r="H55" s="38">
        <f t="shared" si="1"/>
        <v>5148</v>
      </c>
      <c r="I55" s="38">
        <f t="shared" si="2"/>
        <v>5151</v>
      </c>
      <c r="J55" s="38">
        <f t="shared" si="3"/>
        <v>8554</v>
      </c>
      <c r="K55" s="89">
        <f t="shared" si="4"/>
        <v>13705</v>
      </c>
      <c r="L55" s="37">
        <v>16877</v>
      </c>
    </row>
    <row r="56" spans="1:12" s="98" customFormat="1" ht="11.25" customHeight="1">
      <c r="A56" s="89" t="s">
        <v>58</v>
      </c>
      <c r="B56" s="37">
        <v>5417</v>
      </c>
      <c r="C56" s="37">
        <v>22663</v>
      </c>
      <c r="D56" s="91">
        <v>52315</v>
      </c>
      <c r="E56" s="89">
        <f t="shared" si="0"/>
        <v>80395</v>
      </c>
      <c r="F56" s="37">
        <v>1923</v>
      </c>
      <c r="G56" s="91">
        <v>4459</v>
      </c>
      <c r="H56" s="38">
        <f t="shared" si="1"/>
        <v>6382</v>
      </c>
      <c r="I56" s="38">
        <f t="shared" si="2"/>
        <v>30003</v>
      </c>
      <c r="J56" s="38">
        <f t="shared" si="3"/>
        <v>56774</v>
      </c>
      <c r="K56" s="89">
        <f t="shared" si="4"/>
        <v>86777</v>
      </c>
      <c r="L56" s="37">
        <v>4275</v>
      </c>
    </row>
    <row r="57" spans="1:12" s="98" customFormat="1" ht="11.25" customHeight="1">
      <c r="A57" s="89" t="s">
        <v>59</v>
      </c>
      <c r="B57" s="37">
        <v>333334</v>
      </c>
      <c r="C57" s="37">
        <v>4837</v>
      </c>
      <c r="D57" s="91">
        <v>725996</v>
      </c>
      <c r="E57" s="89">
        <f t="shared" si="0"/>
        <v>1064167</v>
      </c>
      <c r="F57" s="37">
        <v>39635</v>
      </c>
      <c r="G57" s="91">
        <v>65995</v>
      </c>
      <c r="H57" s="38">
        <f t="shared" si="1"/>
        <v>105630</v>
      </c>
      <c r="I57" s="38">
        <f t="shared" si="2"/>
        <v>377806</v>
      </c>
      <c r="J57" s="38">
        <f t="shared" si="3"/>
        <v>791991</v>
      </c>
      <c r="K57" s="89">
        <f t="shared" si="4"/>
        <v>1169797</v>
      </c>
      <c r="L57" s="37">
        <v>3197009</v>
      </c>
    </row>
    <row r="58" spans="1:12" s="98" customFormat="1" ht="11.25" customHeight="1">
      <c r="A58" s="89" t="s">
        <v>60</v>
      </c>
      <c r="B58" s="37">
        <v>35675</v>
      </c>
      <c r="C58" s="37">
        <v>115263</v>
      </c>
      <c r="D58" s="91">
        <v>338049</v>
      </c>
      <c r="E58" s="89">
        <f t="shared" si="0"/>
        <v>488987</v>
      </c>
      <c r="F58" s="37">
        <v>28920</v>
      </c>
      <c r="G58" s="91">
        <v>59704</v>
      </c>
      <c r="H58" s="38">
        <f t="shared" si="1"/>
        <v>88624</v>
      </c>
      <c r="I58" s="38">
        <f t="shared" si="2"/>
        <v>179858</v>
      </c>
      <c r="J58" s="38">
        <f t="shared" si="3"/>
        <v>397753</v>
      </c>
      <c r="K58" s="89">
        <f t="shared" si="4"/>
        <v>577611</v>
      </c>
      <c r="L58" s="37">
        <v>923299</v>
      </c>
    </row>
    <row r="59" spans="1:12" s="98" customFormat="1" ht="11.25" customHeight="1">
      <c r="A59" s="89" t="s">
        <v>61</v>
      </c>
      <c r="B59" s="37">
        <v>261</v>
      </c>
      <c r="C59" s="37">
        <v>344</v>
      </c>
      <c r="D59" s="91">
        <v>1062</v>
      </c>
      <c r="E59" s="89">
        <f t="shared" si="0"/>
        <v>1667</v>
      </c>
      <c r="F59" s="37">
        <v>138</v>
      </c>
      <c r="G59" s="91">
        <v>275</v>
      </c>
      <c r="H59" s="38">
        <f t="shared" si="1"/>
        <v>413</v>
      </c>
      <c r="I59" s="38">
        <f t="shared" si="2"/>
        <v>743</v>
      </c>
      <c r="J59" s="38">
        <f t="shared" si="3"/>
        <v>1337</v>
      </c>
      <c r="K59" s="89">
        <f t="shared" si="4"/>
        <v>2080</v>
      </c>
      <c r="L59" s="37">
        <v>1027</v>
      </c>
    </row>
    <row r="60" spans="1:12" s="98" customFormat="1" ht="11.25" customHeight="1">
      <c r="A60" s="89" t="s">
        <v>62</v>
      </c>
      <c r="B60" s="37">
        <v>908</v>
      </c>
      <c r="C60" s="37">
        <v>68</v>
      </c>
      <c r="D60" s="91">
        <v>2011</v>
      </c>
      <c r="E60" s="89">
        <f t="shared" si="0"/>
        <v>2987</v>
      </c>
      <c r="F60" s="37">
        <v>166</v>
      </c>
      <c r="G60" s="91">
        <v>275</v>
      </c>
      <c r="H60" s="38">
        <f t="shared" si="1"/>
        <v>441</v>
      </c>
      <c r="I60" s="38">
        <f t="shared" si="2"/>
        <v>1142</v>
      </c>
      <c r="J60" s="38">
        <f t="shared" si="3"/>
        <v>2286</v>
      </c>
      <c r="K60" s="89">
        <f t="shared" si="4"/>
        <v>3428</v>
      </c>
      <c r="L60" s="37">
        <v>149</v>
      </c>
    </row>
    <row r="61" spans="1:12" s="98" customFormat="1" ht="11.25" customHeight="1">
      <c r="A61" s="89" t="s">
        <v>63</v>
      </c>
      <c r="B61" s="37">
        <v>28745</v>
      </c>
      <c r="C61" s="37">
        <v>3</v>
      </c>
      <c r="D61" s="91">
        <v>58529</v>
      </c>
      <c r="E61" s="89">
        <f t="shared" si="0"/>
        <v>87277</v>
      </c>
      <c r="F61" s="37">
        <v>126</v>
      </c>
      <c r="G61" s="91">
        <v>1437</v>
      </c>
      <c r="H61" s="38">
        <f t="shared" si="1"/>
        <v>1563</v>
      </c>
      <c r="I61" s="38">
        <f t="shared" si="2"/>
        <v>28874</v>
      </c>
      <c r="J61" s="38">
        <f t="shared" si="3"/>
        <v>59966</v>
      </c>
      <c r="K61" s="89">
        <f t="shared" si="4"/>
        <v>88840</v>
      </c>
      <c r="L61" s="37">
        <v>1265</v>
      </c>
    </row>
    <row r="62" spans="1:12" s="98" customFormat="1" ht="11.25" customHeight="1">
      <c r="A62" s="89" t="s">
        <v>64</v>
      </c>
      <c r="B62" s="37">
        <v>113</v>
      </c>
      <c r="C62" s="37">
        <v>139</v>
      </c>
      <c r="D62" s="91">
        <v>359</v>
      </c>
      <c r="E62" s="89">
        <f t="shared" si="0"/>
        <v>611</v>
      </c>
      <c r="F62" s="37">
        <v>1196</v>
      </c>
      <c r="G62" s="91">
        <v>1225</v>
      </c>
      <c r="H62" s="38">
        <f t="shared" si="1"/>
        <v>2421</v>
      </c>
      <c r="I62" s="38">
        <f t="shared" si="2"/>
        <v>1448</v>
      </c>
      <c r="J62" s="38">
        <f t="shared" si="3"/>
        <v>1584</v>
      </c>
      <c r="K62" s="89">
        <f t="shared" si="4"/>
        <v>3032</v>
      </c>
      <c r="L62" s="37">
        <v>24</v>
      </c>
    </row>
    <row r="63" spans="1:12" s="98" customFormat="1" ht="11.25" customHeight="1">
      <c r="A63" s="89" t="s">
        <v>65</v>
      </c>
      <c r="B63" s="37">
        <v>4672</v>
      </c>
      <c r="C63" s="37">
        <v>151</v>
      </c>
      <c r="D63" s="91">
        <v>9473</v>
      </c>
      <c r="E63" s="89">
        <f t="shared" si="0"/>
        <v>14296</v>
      </c>
      <c r="F63" s="37">
        <v>1403</v>
      </c>
      <c r="G63" s="91">
        <v>2765</v>
      </c>
      <c r="H63" s="38">
        <f t="shared" si="1"/>
        <v>4168</v>
      </c>
      <c r="I63" s="38">
        <f t="shared" si="2"/>
        <v>6226</v>
      </c>
      <c r="J63" s="38">
        <f t="shared" si="3"/>
        <v>12238</v>
      </c>
      <c r="K63" s="89">
        <f t="shared" si="4"/>
        <v>18464</v>
      </c>
      <c r="L63" s="37">
        <v>4283</v>
      </c>
    </row>
    <row r="64" spans="1:12" s="98" customFormat="1" ht="11.25" customHeight="1">
      <c r="A64" s="89" t="s">
        <v>66</v>
      </c>
      <c r="B64" s="37">
        <v>322</v>
      </c>
      <c r="C64" s="37">
        <v>1049</v>
      </c>
      <c r="D64" s="91">
        <v>4872</v>
      </c>
      <c r="E64" s="89">
        <f t="shared" si="0"/>
        <v>6243</v>
      </c>
      <c r="F64" s="37">
        <v>503</v>
      </c>
      <c r="G64" s="91">
        <v>1368</v>
      </c>
      <c r="H64" s="38">
        <f t="shared" si="1"/>
        <v>1871</v>
      </c>
      <c r="I64" s="38">
        <f t="shared" si="2"/>
        <v>1874</v>
      </c>
      <c r="J64" s="38">
        <f t="shared" si="3"/>
        <v>6240</v>
      </c>
      <c r="K64" s="89">
        <f t="shared" si="4"/>
        <v>8114</v>
      </c>
      <c r="L64" s="37">
        <v>783</v>
      </c>
    </row>
    <row r="65" spans="1:12" s="98" customFormat="1" ht="11.25" customHeight="1">
      <c r="A65" s="89" t="s">
        <v>67</v>
      </c>
      <c r="B65" s="37">
        <v>10083</v>
      </c>
      <c r="C65" s="37">
        <v>775</v>
      </c>
      <c r="D65" s="91">
        <v>19835</v>
      </c>
      <c r="E65" s="89">
        <f t="shared" si="0"/>
        <v>30693</v>
      </c>
      <c r="F65" s="37">
        <v>1315</v>
      </c>
      <c r="G65" s="91">
        <v>2562</v>
      </c>
      <c r="H65" s="38">
        <f t="shared" si="1"/>
        <v>3877</v>
      </c>
      <c r="I65" s="38">
        <f t="shared" si="2"/>
        <v>12173</v>
      </c>
      <c r="J65" s="38">
        <f t="shared" si="3"/>
        <v>22397</v>
      </c>
      <c r="K65" s="89">
        <f t="shared" si="4"/>
        <v>34570</v>
      </c>
      <c r="L65" s="37">
        <v>53597</v>
      </c>
    </row>
    <row r="66" spans="1:12" s="98" customFormat="1" ht="11.25" customHeight="1">
      <c r="A66" s="89" t="s">
        <v>68</v>
      </c>
      <c r="B66" s="37">
        <v>2349</v>
      </c>
      <c r="C66" s="37">
        <v>803</v>
      </c>
      <c r="D66" s="91">
        <v>5589</v>
      </c>
      <c r="E66" s="89">
        <f t="shared" si="0"/>
        <v>8741</v>
      </c>
      <c r="F66" s="37">
        <v>2788</v>
      </c>
      <c r="G66" s="91">
        <v>4728</v>
      </c>
      <c r="H66" s="38">
        <f t="shared" si="1"/>
        <v>7516</v>
      </c>
      <c r="I66" s="38">
        <f t="shared" si="2"/>
        <v>5940</v>
      </c>
      <c r="J66" s="38">
        <f t="shared" si="3"/>
        <v>10317</v>
      </c>
      <c r="K66" s="89">
        <f t="shared" si="4"/>
        <v>16257</v>
      </c>
      <c r="L66" s="37">
        <v>6428</v>
      </c>
    </row>
    <row r="67" spans="1:12" s="98" customFormat="1" ht="11.25" customHeight="1">
      <c r="A67" s="89" t="s">
        <v>69</v>
      </c>
      <c r="B67" s="37">
        <v>26</v>
      </c>
      <c r="C67" s="37">
        <v>130</v>
      </c>
      <c r="D67" s="91">
        <v>342</v>
      </c>
      <c r="E67" s="89">
        <f t="shared" si="0"/>
        <v>498</v>
      </c>
      <c r="F67" s="37">
        <v>271</v>
      </c>
      <c r="G67" s="91">
        <v>893</v>
      </c>
      <c r="H67" s="38">
        <f t="shared" si="1"/>
        <v>1164</v>
      </c>
      <c r="I67" s="38">
        <f t="shared" si="2"/>
        <v>427</v>
      </c>
      <c r="J67" s="38">
        <f t="shared" si="3"/>
        <v>1235</v>
      </c>
      <c r="K67" s="89">
        <f t="shared" si="4"/>
        <v>1662</v>
      </c>
      <c r="L67" s="37">
        <v>1257</v>
      </c>
    </row>
    <row r="68" spans="1:12" s="98" customFormat="1" ht="11.25" customHeight="1">
      <c r="A68" s="89" t="s">
        <v>70</v>
      </c>
      <c r="B68" s="37">
        <v>15970</v>
      </c>
      <c r="C68" s="37">
        <v>4471</v>
      </c>
      <c r="D68" s="91">
        <v>48068</v>
      </c>
      <c r="E68" s="89">
        <f t="shared" si="0"/>
        <v>68509</v>
      </c>
      <c r="F68" s="37">
        <v>70717</v>
      </c>
      <c r="G68" s="91">
        <v>137190</v>
      </c>
      <c r="H68" s="38">
        <f t="shared" si="1"/>
        <v>207907</v>
      </c>
      <c r="I68" s="38">
        <f t="shared" si="2"/>
        <v>91158</v>
      </c>
      <c r="J68" s="38">
        <f t="shared" si="3"/>
        <v>185258</v>
      </c>
      <c r="K68" s="89">
        <f t="shared" si="4"/>
        <v>276416</v>
      </c>
      <c r="L68" s="37">
        <v>143114</v>
      </c>
    </row>
    <row r="69" spans="1:12" s="98" customFormat="1" ht="11.25" customHeight="1">
      <c r="A69" s="89" t="s">
        <v>71</v>
      </c>
      <c r="B69" s="37">
        <v>617</v>
      </c>
      <c r="C69" s="37">
        <v>7</v>
      </c>
      <c r="D69" s="91">
        <v>1183</v>
      </c>
      <c r="E69" s="89">
        <f t="shared" si="0"/>
        <v>1807</v>
      </c>
      <c r="F69" s="37">
        <v>1678</v>
      </c>
      <c r="G69" s="91">
        <v>2739</v>
      </c>
      <c r="H69" s="38">
        <f t="shared" si="1"/>
        <v>4417</v>
      </c>
      <c r="I69" s="38">
        <f t="shared" si="2"/>
        <v>2302</v>
      </c>
      <c r="J69" s="38">
        <f t="shared" si="3"/>
        <v>3922</v>
      </c>
      <c r="K69" s="89">
        <f t="shared" si="4"/>
        <v>6224</v>
      </c>
      <c r="L69" s="37">
        <v>4388</v>
      </c>
    </row>
    <row r="70" spans="1:12" s="98" customFormat="1" ht="11.25" customHeight="1">
      <c r="A70" s="89" t="s">
        <v>72</v>
      </c>
      <c r="B70" s="37">
        <v>5129</v>
      </c>
      <c r="C70" s="37">
        <v>3230</v>
      </c>
      <c r="D70" s="91">
        <v>18687</v>
      </c>
      <c r="E70" s="89">
        <f t="shared" si="0"/>
        <v>27046</v>
      </c>
      <c r="F70" s="37">
        <v>932</v>
      </c>
      <c r="G70" s="91">
        <v>2368</v>
      </c>
      <c r="H70" s="38">
        <f t="shared" si="1"/>
        <v>3300</v>
      </c>
      <c r="I70" s="38">
        <f t="shared" si="2"/>
        <v>9291</v>
      </c>
      <c r="J70" s="38">
        <f t="shared" si="3"/>
        <v>21055</v>
      </c>
      <c r="K70" s="89">
        <f t="shared" si="4"/>
        <v>30346</v>
      </c>
      <c r="L70" s="37">
        <v>18261</v>
      </c>
    </row>
    <row r="71" spans="1:12" s="98" customFormat="1" ht="11.25" customHeight="1">
      <c r="A71" s="89" t="s">
        <v>73</v>
      </c>
      <c r="B71" s="37">
        <v>10814</v>
      </c>
      <c r="C71" s="37">
        <v>554</v>
      </c>
      <c r="D71" s="91">
        <v>21872</v>
      </c>
      <c r="E71" s="89">
        <f t="shared" si="0"/>
        <v>33240</v>
      </c>
      <c r="F71" s="37">
        <v>1100</v>
      </c>
      <c r="G71" s="91">
        <v>3136</v>
      </c>
      <c r="H71" s="38">
        <f t="shared" si="1"/>
        <v>4236</v>
      </c>
      <c r="I71" s="38">
        <f t="shared" si="2"/>
        <v>12468</v>
      </c>
      <c r="J71" s="38">
        <f t="shared" si="3"/>
        <v>25008</v>
      </c>
      <c r="K71" s="89">
        <f t="shared" si="4"/>
        <v>37476</v>
      </c>
      <c r="L71" s="37">
        <v>398</v>
      </c>
    </row>
    <row r="72" spans="1:12" s="98" customFormat="1" ht="11.25" customHeight="1">
      <c r="A72" s="89" t="s">
        <v>74</v>
      </c>
      <c r="B72" s="37">
        <v>1</v>
      </c>
      <c r="C72" s="37">
        <v>12</v>
      </c>
      <c r="D72" s="91">
        <v>233</v>
      </c>
      <c r="E72" s="89">
        <f t="shared" si="0"/>
        <v>246</v>
      </c>
      <c r="F72" s="37">
        <v>113</v>
      </c>
      <c r="G72" s="91">
        <v>112</v>
      </c>
      <c r="H72" s="38">
        <f t="shared" si="1"/>
        <v>225</v>
      </c>
      <c r="I72" s="38">
        <f t="shared" si="2"/>
        <v>126</v>
      </c>
      <c r="J72" s="38">
        <f t="shared" si="3"/>
        <v>345</v>
      </c>
      <c r="K72" s="89">
        <f t="shared" si="4"/>
        <v>471</v>
      </c>
      <c r="L72" s="37">
        <v>1</v>
      </c>
    </row>
    <row r="73" spans="1:12" s="98" customFormat="1" ht="11.25" customHeight="1">
      <c r="A73" s="89" t="s">
        <v>75</v>
      </c>
      <c r="B73" s="37">
        <v>44066</v>
      </c>
      <c r="C73" s="37">
        <v>3647</v>
      </c>
      <c r="D73" s="91">
        <v>95893</v>
      </c>
      <c r="E73" s="89">
        <f t="shared" si="0"/>
        <v>143606</v>
      </c>
      <c r="F73" s="37">
        <v>9180</v>
      </c>
      <c r="G73" s="91">
        <v>16522</v>
      </c>
      <c r="H73" s="38">
        <f t="shared" si="1"/>
        <v>25702</v>
      </c>
      <c r="I73" s="38">
        <f t="shared" si="2"/>
        <v>56893</v>
      </c>
      <c r="J73" s="38">
        <f t="shared" si="3"/>
        <v>112415</v>
      </c>
      <c r="K73" s="89">
        <f t="shared" si="4"/>
        <v>169308</v>
      </c>
      <c r="L73" s="37">
        <v>19638</v>
      </c>
    </row>
    <row r="74" spans="1:12" s="98" customFormat="1" ht="11.25" customHeight="1">
      <c r="A74" s="89" t="s">
        <v>76</v>
      </c>
      <c r="B74" s="37">
        <v>0</v>
      </c>
      <c r="C74" s="37">
        <v>0</v>
      </c>
      <c r="D74" s="91">
        <v>0</v>
      </c>
      <c r="E74" s="89">
        <f t="shared" si="0"/>
        <v>0</v>
      </c>
      <c r="F74" s="37">
        <v>0</v>
      </c>
      <c r="G74" s="91">
        <v>0</v>
      </c>
      <c r="H74" s="38">
        <f t="shared" si="1"/>
        <v>0</v>
      </c>
      <c r="I74" s="38">
        <f t="shared" si="2"/>
        <v>0</v>
      </c>
      <c r="J74" s="38">
        <f t="shared" si="3"/>
        <v>0</v>
      </c>
      <c r="K74" s="89">
        <f t="shared" si="4"/>
        <v>0</v>
      </c>
      <c r="L74" s="37">
        <v>0</v>
      </c>
    </row>
    <row r="75" spans="1:12" s="98" customFormat="1" ht="11.25" customHeight="1">
      <c r="A75" s="89" t="s">
        <v>77</v>
      </c>
      <c r="B75" s="37">
        <v>132897</v>
      </c>
      <c r="C75" s="37">
        <v>22</v>
      </c>
      <c r="D75" s="91">
        <v>159927</v>
      </c>
      <c r="E75" s="89">
        <f t="shared" si="0"/>
        <v>292846</v>
      </c>
      <c r="F75" s="37">
        <v>177</v>
      </c>
      <c r="G75" s="91">
        <v>178</v>
      </c>
      <c r="H75" s="38">
        <f t="shared" si="1"/>
        <v>355</v>
      </c>
      <c r="I75" s="38">
        <f t="shared" si="2"/>
        <v>133096</v>
      </c>
      <c r="J75" s="38">
        <f t="shared" si="3"/>
        <v>160105</v>
      </c>
      <c r="K75" s="89">
        <f t="shared" si="4"/>
        <v>293201</v>
      </c>
      <c r="L75" s="37">
        <v>124277</v>
      </c>
    </row>
    <row r="76" spans="1:12" s="98" customFormat="1" ht="11.25" customHeight="1">
      <c r="A76" s="89" t="s">
        <v>78</v>
      </c>
      <c r="B76" s="37">
        <v>112</v>
      </c>
      <c r="C76" s="37">
        <v>100</v>
      </c>
      <c r="D76" s="91">
        <v>405</v>
      </c>
      <c r="E76" s="89">
        <f t="shared" si="0"/>
        <v>617</v>
      </c>
      <c r="F76" s="37">
        <v>18</v>
      </c>
      <c r="G76" s="91">
        <v>2</v>
      </c>
      <c r="H76" s="38">
        <f t="shared" si="1"/>
        <v>20</v>
      </c>
      <c r="I76" s="38">
        <f t="shared" si="2"/>
        <v>230</v>
      </c>
      <c r="J76" s="38">
        <f t="shared" si="3"/>
        <v>407</v>
      </c>
      <c r="K76" s="89">
        <f t="shared" si="4"/>
        <v>637</v>
      </c>
      <c r="L76" s="37">
        <v>0</v>
      </c>
    </row>
    <row r="77" spans="1:12" s="98" customFormat="1" ht="11.25" customHeight="1">
      <c r="A77" s="89" t="s">
        <v>79</v>
      </c>
      <c r="B77" s="37">
        <v>12</v>
      </c>
      <c r="C77" s="37">
        <v>0</v>
      </c>
      <c r="D77" s="91">
        <v>395</v>
      </c>
      <c r="E77" s="89">
        <f t="shared" si="0"/>
        <v>407</v>
      </c>
      <c r="F77" s="37">
        <v>0</v>
      </c>
      <c r="G77" s="91">
        <v>77</v>
      </c>
      <c r="H77" s="38">
        <f t="shared" si="1"/>
        <v>77</v>
      </c>
      <c r="I77" s="38">
        <f t="shared" si="2"/>
        <v>12</v>
      </c>
      <c r="J77" s="38">
        <f t="shared" si="3"/>
        <v>472</v>
      </c>
      <c r="K77" s="89">
        <f t="shared" si="4"/>
        <v>484</v>
      </c>
      <c r="L77" s="37">
        <v>119</v>
      </c>
    </row>
    <row r="78" spans="1:12" s="98" customFormat="1" ht="11.25" customHeight="1">
      <c r="A78" s="89" t="s">
        <v>80</v>
      </c>
      <c r="B78" s="37">
        <v>477</v>
      </c>
      <c r="C78" s="37">
        <v>0</v>
      </c>
      <c r="D78" s="91">
        <v>555</v>
      </c>
      <c r="E78" s="89">
        <f t="shared" si="0"/>
        <v>1032</v>
      </c>
      <c r="F78" s="37">
        <v>631</v>
      </c>
      <c r="G78" s="91">
        <v>1151</v>
      </c>
      <c r="H78" s="38">
        <f t="shared" si="1"/>
        <v>1782</v>
      </c>
      <c r="I78" s="38">
        <f t="shared" si="2"/>
        <v>1108</v>
      </c>
      <c r="J78" s="38">
        <f t="shared" si="3"/>
        <v>1706</v>
      </c>
      <c r="K78" s="89">
        <f t="shared" si="4"/>
        <v>2814</v>
      </c>
      <c r="L78" s="37">
        <v>8</v>
      </c>
    </row>
    <row r="79" spans="1:12" s="98" customFormat="1" ht="11.25" customHeight="1">
      <c r="A79" s="89" t="s">
        <v>81</v>
      </c>
      <c r="B79" s="37">
        <v>0</v>
      </c>
      <c r="C79" s="37">
        <v>77</v>
      </c>
      <c r="D79" s="91">
        <v>320</v>
      </c>
      <c r="E79" s="89">
        <f t="shared" si="0"/>
        <v>397</v>
      </c>
      <c r="F79" s="37">
        <v>65</v>
      </c>
      <c r="G79" s="91">
        <v>139</v>
      </c>
      <c r="H79" s="38">
        <f t="shared" si="1"/>
        <v>204</v>
      </c>
      <c r="I79" s="38">
        <f t="shared" si="2"/>
        <v>142</v>
      </c>
      <c r="J79" s="38">
        <f t="shared" si="3"/>
        <v>459</v>
      </c>
      <c r="K79" s="89">
        <f t="shared" si="4"/>
        <v>601</v>
      </c>
      <c r="L79" s="37">
        <v>0</v>
      </c>
    </row>
    <row r="80" spans="1:12" s="98" customFormat="1" ht="11.25" customHeight="1">
      <c r="A80" s="89" t="s">
        <v>82</v>
      </c>
      <c r="B80" s="37">
        <v>0</v>
      </c>
      <c r="C80" s="37">
        <v>0</v>
      </c>
      <c r="D80" s="91">
        <v>0</v>
      </c>
      <c r="E80" s="89">
        <f t="shared" si="0"/>
        <v>0</v>
      </c>
      <c r="F80" s="37">
        <v>48</v>
      </c>
      <c r="G80" s="91">
        <v>73</v>
      </c>
      <c r="H80" s="38">
        <f t="shared" si="1"/>
        <v>121</v>
      </c>
      <c r="I80" s="38">
        <f t="shared" si="2"/>
        <v>48</v>
      </c>
      <c r="J80" s="38">
        <f t="shared" si="3"/>
        <v>73</v>
      </c>
      <c r="K80" s="89">
        <f t="shared" si="4"/>
        <v>121</v>
      </c>
      <c r="L80" s="37">
        <v>0</v>
      </c>
    </row>
    <row r="81" spans="1:12" s="98" customFormat="1" ht="11.25" customHeight="1">
      <c r="A81" s="89" t="s">
        <v>83</v>
      </c>
      <c r="B81" s="37">
        <v>245</v>
      </c>
      <c r="C81" s="37">
        <v>2458</v>
      </c>
      <c r="D81" s="91">
        <v>5403</v>
      </c>
      <c r="E81" s="89">
        <f t="shared" si="0"/>
        <v>8106</v>
      </c>
      <c r="F81" s="37">
        <v>1290</v>
      </c>
      <c r="G81" s="91">
        <v>2869</v>
      </c>
      <c r="H81" s="38">
        <f t="shared" si="1"/>
        <v>4159</v>
      </c>
      <c r="I81" s="38">
        <f t="shared" si="2"/>
        <v>3993</v>
      </c>
      <c r="J81" s="38">
        <f t="shared" si="3"/>
        <v>8272</v>
      </c>
      <c r="K81" s="89">
        <f t="shared" si="4"/>
        <v>12265</v>
      </c>
      <c r="L81" s="37">
        <v>1356</v>
      </c>
    </row>
    <row r="82" spans="1:12" s="98" customFormat="1" ht="11.25" customHeight="1">
      <c r="A82" s="89" t="s">
        <v>84</v>
      </c>
      <c r="B82" s="37">
        <v>3659</v>
      </c>
      <c r="C82" s="37">
        <v>206</v>
      </c>
      <c r="D82" s="91">
        <v>7930</v>
      </c>
      <c r="E82" s="89">
        <f t="shared" si="0"/>
        <v>11795</v>
      </c>
      <c r="F82" s="37">
        <v>1848</v>
      </c>
      <c r="G82" s="91">
        <v>957</v>
      </c>
      <c r="H82" s="38">
        <f t="shared" si="1"/>
        <v>2805</v>
      </c>
      <c r="I82" s="38">
        <f t="shared" si="2"/>
        <v>5713</v>
      </c>
      <c r="J82" s="38">
        <f t="shared" si="3"/>
        <v>8887</v>
      </c>
      <c r="K82" s="89">
        <f t="shared" si="4"/>
        <v>14600</v>
      </c>
      <c r="L82" s="37">
        <v>607</v>
      </c>
    </row>
    <row r="83" spans="1:12" s="98" customFormat="1" ht="11.25" customHeight="1">
      <c r="A83" s="89" t="s">
        <v>85</v>
      </c>
      <c r="B83" s="37">
        <v>464</v>
      </c>
      <c r="C83" s="37">
        <v>203</v>
      </c>
      <c r="D83" s="91">
        <v>11438</v>
      </c>
      <c r="E83" s="89">
        <f t="shared" si="0"/>
        <v>12105</v>
      </c>
      <c r="F83" s="37">
        <v>1420</v>
      </c>
      <c r="G83" s="91">
        <v>2040</v>
      </c>
      <c r="H83" s="38">
        <f t="shared" si="1"/>
        <v>3460</v>
      </c>
      <c r="I83" s="38">
        <f t="shared" si="2"/>
        <v>2087</v>
      </c>
      <c r="J83" s="38">
        <f t="shared" si="3"/>
        <v>13478</v>
      </c>
      <c r="K83" s="89">
        <f t="shared" si="4"/>
        <v>15565</v>
      </c>
      <c r="L83" s="37">
        <v>8403</v>
      </c>
    </row>
    <row r="84" spans="1:12" s="98" customFormat="1" ht="11.25" customHeight="1">
      <c r="A84" s="89" t="s">
        <v>86</v>
      </c>
      <c r="B84" s="37">
        <v>26</v>
      </c>
      <c r="C84" s="37">
        <v>0</v>
      </c>
      <c r="D84" s="91">
        <v>1</v>
      </c>
      <c r="E84" s="89">
        <f t="shared" si="0"/>
        <v>27</v>
      </c>
      <c r="F84" s="37">
        <v>475</v>
      </c>
      <c r="G84" s="91">
        <v>801</v>
      </c>
      <c r="H84" s="38">
        <f t="shared" si="1"/>
        <v>1276</v>
      </c>
      <c r="I84" s="38">
        <f t="shared" si="2"/>
        <v>501</v>
      </c>
      <c r="J84" s="38">
        <f t="shared" si="3"/>
        <v>802</v>
      </c>
      <c r="K84" s="89">
        <f t="shared" si="4"/>
        <v>1303</v>
      </c>
      <c r="L84" s="37">
        <v>407</v>
      </c>
    </row>
    <row r="85" spans="1:12" s="98" customFormat="1" ht="11.25" customHeight="1">
      <c r="A85" s="89" t="s">
        <v>87</v>
      </c>
      <c r="B85" s="37">
        <v>16</v>
      </c>
      <c r="C85" s="37">
        <v>0</v>
      </c>
      <c r="D85" s="91">
        <v>4</v>
      </c>
      <c r="E85" s="89">
        <f t="shared" si="0"/>
        <v>20</v>
      </c>
      <c r="F85" s="37">
        <v>0</v>
      </c>
      <c r="G85" s="91">
        <v>24</v>
      </c>
      <c r="H85" s="38">
        <f t="shared" si="1"/>
        <v>24</v>
      </c>
      <c r="I85" s="38">
        <f t="shared" si="2"/>
        <v>16</v>
      </c>
      <c r="J85" s="38">
        <f t="shared" si="3"/>
        <v>28</v>
      </c>
      <c r="K85" s="89">
        <f t="shared" si="4"/>
        <v>44</v>
      </c>
      <c r="L85" s="37">
        <v>0</v>
      </c>
    </row>
    <row r="86" spans="1:12" s="98" customFormat="1" ht="11.25" customHeight="1">
      <c r="A86" s="89" t="s">
        <v>88</v>
      </c>
      <c r="B86" s="37">
        <v>3140</v>
      </c>
      <c r="C86" s="37">
        <v>5329</v>
      </c>
      <c r="D86" s="91">
        <v>14329</v>
      </c>
      <c r="E86" s="89">
        <f t="shared" si="0"/>
        <v>22798</v>
      </c>
      <c r="F86" s="37">
        <v>33255</v>
      </c>
      <c r="G86" s="91">
        <v>75290</v>
      </c>
      <c r="H86" s="38">
        <f t="shared" si="1"/>
        <v>108545</v>
      </c>
      <c r="I86" s="38">
        <f t="shared" si="2"/>
        <v>41724</v>
      </c>
      <c r="J86" s="38">
        <f t="shared" si="3"/>
        <v>89619</v>
      </c>
      <c r="K86" s="89">
        <f t="shared" si="4"/>
        <v>131343</v>
      </c>
      <c r="L86" s="37">
        <v>73310</v>
      </c>
    </row>
    <row r="87" spans="1:12" s="98" customFormat="1" ht="11.25" customHeight="1">
      <c r="A87" s="89" t="s">
        <v>89</v>
      </c>
      <c r="B87" s="37">
        <v>253</v>
      </c>
      <c r="C87" s="37">
        <v>383</v>
      </c>
      <c r="D87" s="91">
        <v>1886</v>
      </c>
      <c r="E87" s="89">
        <f t="shared" si="0"/>
        <v>2522</v>
      </c>
      <c r="F87" s="37">
        <v>444</v>
      </c>
      <c r="G87" s="91">
        <v>687</v>
      </c>
      <c r="H87" s="38">
        <f t="shared" si="1"/>
        <v>1131</v>
      </c>
      <c r="I87" s="38">
        <f t="shared" si="2"/>
        <v>1080</v>
      </c>
      <c r="J87" s="38">
        <f t="shared" si="3"/>
        <v>2573</v>
      </c>
      <c r="K87" s="89">
        <f t="shared" si="4"/>
        <v>3653</v>
      </c>
      <c r="L87" s="37">
        <v>69846</v>
      </c>
    </row>
    <row r="88" spans="1:12" s="98" customFormat="1" ht="11.25" customHeight="1">
      <c r="A88" s="89" t="s">
        <v>90</v>
      </c>
      <c r="B88" s="37">
        <v>6255</v>
      </c>
      <c r="C88" s="37">
        <v>42</v>
      </c>
      <c r="D88" s="91">
        <v>16172</v>
      </c>
      <c r="E88" s="89">
        <f t="shared" si="0"/>
        <v>22469</v>
      </c>
      <c r="F88" s="37">
        <v>1650</v>
      </c>
      <c r="G88" s="91">
        <v>4054</v>
      </c>
      <c r="H88" s="38">
        <f t="shared" si="1"/>
        <v>5704</v>
      </c>
      <c r="I88" s="38">
        <f t="shared" si="2"/>
        <v>7947</v>
      </c>
      <c r="J88" s="38">
        <f t="shared" si="3"/>
        <v>20226</v>
      </c>
      <c r="K88" s="89">
        <f t="shared" si="4"/>
        <v>28173</v>
      </c>
      <c r="L88" s="37">
        <v>8014</v>
      </c>
    </row>
    <row r="89" spans="1:12" s="98" customFormat="1" ht="11.25" customHeight="1">
      <c r="A89" s="89" t="s">
        <v>91</v>
      </c>
      <c r="B89" s="37">
        <v>112</v>
      </c>
      <c r="C89" s="37">
        <v>10</v>
      </c>
      <c r="D89" s="91">
        <v>262</v>
      </c>
      <c r="E89" s="89">
        <f t="shared" si="0"/>
        <v>384</v>
      </c>
      <c r="F89" s="37">
        <v>0</v>
      </c>
      <c r="G89" s="91">
        <v>5</v>
      </c>
      <c r="H89" s="38">
        <f t="shared" si="1"/>
        <v>5</v>
      </c>
      <c r="I89" s="38">
        <f t="shared" si="2"/>
        <v>122</v>
      </c>
      <c r="J89" s="38">
        <f t="shared" si="3"/>
        <v>267</v>
      </c>
      <c r="K89" s="89">
        <f t="shared" si="4"/>
        <v>389</v>
      </c>
      <c r="L89" s="37">
        <v>0</v>
      </c>
    </row>
    <row r="90" spans="1:12" s="98" customFormat="1" ht="11.25" customHeight="1">
      <c r="A90" s="89" t="s">
        <v>92</v>
      </c>
      <c r="B90" s="37">
        <v>11931</v>
      </c>
      <c r="C90" s="37">
        <v>8556</v>
      </c>
      <c r="D90" s="91">
        <v>46445</v>
      </c>
      <c r="E90" s="89">
        <f t="shared" si="0"/>
        <v>66932</v>
      </c>
      <c r="F90" s="37">
        <v>1696</v>
      </c>
      <c r="G90" s="91">
        <v>6682</v>
      </c>
      <c r="H90" s="38">
        <f t="shared" si="1"/>
        <v>8378</v>
      </c>
      <c r="I90" s="38">
        <f t="shared" si="2"/>
        <v>22183</v>
      </c>
      <c r="J90" s="38">
        <f t="shared" si="3"/>
        <v>53127</v>
      </c>
      <c r="K90" s="89">
        <f t="shared" si="4"/>
        <v>75310</v>
      </c>
      <c r="L90" s="37">
        <v>75397</v>
      </c>
    </row>
    <row r="91" spans="1:12" s="98" customFormat="1" ht="11.25" customHeight="1">
      <c r="A91" s="89" t="s">
        <v>93</v>
      </c>
      <c r="B91" s="37">
        <v>21332</v>
      </c>
      <c r="C91" s="37">
        <v>19</v>
      </c>
      <c r="D91" s="91">
        <v>50996</v>
      </c>
      <c r="E91" s="89">
        <f t="shared" si="0"/>
        <v>72347</v>
      </c>
      <c r="F91" s="37">
        <v>6757</v>
      </c>
      <c r="G91" s="91">
        <v>9236</v>
      </c>
      <c r="H91" s="38">
        <f t="shared" si="1"/>
        <v>15993</v>
      </c>
      <c r="I91" s="38">
        <f t="shared" si="2"/>
        <v>28108</v>
      </c>
      <c r="J91" s="38">
        <f t="shared" si="3"/>
        <v>60232</v>
      </c>
      <c r="K91" s="89">
        <f t="shared" si="4"/>
        <v>88340</v>
      </c>
      <c r="L91" s="37">
        <v>209722</v>
      </c>
    </row>
    <row r="92" spans="1:12" s="98" customFormat="1" ht="11.25" customHeight="1">
      <c r="A92" s="89" t="s">
        <v>94</v>
      </c>
      <c r="B92" s="37">
        <v>47660</v>
      </c>
      <c r="C92" s="37">
        <v>59</v>
      </c>
      <c r="D92" s="91">
        <v>88878</v>
      </c>
      <c r="E92" s="89">
        <f t="shared" si="0"/>
        <v>136597</v>
      </c>
      <c r="F92" s="37">
        <v>109</v>
      </c>
      <c r="G92" s="91">
        <v>195</v>
      </c>
      <c r="H92" s="38">
        <f t="shared" si="1"/>
        <v>304</v>
      </c>
      <c r="I92" s="38">
        <f t="shared" si="2"/>
        <v>47828</v>
      </c>
      <c r="J92" s="38">
        <f t="shared" si="3"/>
        <v>89073</v>
      </c>
      <c r="K92" s="89">
        <f t="shared" si="4"/>
        <v>136901</v>
      </c>
      <c r="L92" s="37">
        <v>10808</v>
      </c>
    </row>
    <row r="93" spans="1:12" s="98" customFormat="1" ht="11.25" customHeight="1">
      <c r="A93" s="89" t="s">
        <v>95</v>
      </c>
      <c r="B93" s="37">
        <v>98784</v>
      </c>
      <c r="C93" s="37">
        <v>4322</v>
      </c>
      <c r="D93" s="91">
        <v>107166</v>
      </c>
      <c r="E93" s="89">
        <f t="shared" si="0"/>
        <v>210272</v>
      </c>
      <c r="F93" s="37">
        <v>20939</v>
      </c>
      <c r="G93" s="91">
        <v>51549</v>
      </c>
      <c r="H93" s="38">
        <f t="shared" si="1"/>
        <v>72488</v>
      </c>
      <c r="I93" s="38">
        <f t="shared" si="2"/>
        <v>124045</v>
      </c>
      <c r="J93" s="38">
        <f t="shared" si="3"/>
        <v>158715</v>
      </c>
      <c r="K93" s="89">
        <f t="shared" si="4"/>
        <v>282760</v>
      </c>
      <c r="L93" s="37">
        <v>260117</v>
      </c>
    </row>
    <row r="94" spans="1:12" s="98" customFormat="1" ht="11.25" customHeight="1">
      <c r="A94" s="89" t="s">
        <v>96</v>
      </c>
      <c r="B94" s="37">
        <v>4</v>
      </c>
      <c r="C94" s="37">
        <v>137</v>
      </c>
      <c r="D94" s="91">
        <v>497</v>
      </c>
      <c r="E94" s="89">
        <f t="shared" si="0"/>
        <v>638</v>
      </c>
      <c r="F94" s="37">
        <v>139</v>
      </c>
      <c r="G94" s="91">
        <v>169</v>
      </c>
      <c r="H94" s="38">
        <f t="shared" si="1"/>
        <v>308</v>
      </c>
      <c r="I94" s="38">
        <f t="shared" si="2"/>
        <v>280</v>
      </c>
      <c r="J94" s="38">
        <f t="shared" si="3"/>
        <v>666</v>
      </c>
      <c r="K94" s="89">
        <f t="shared" si="4"/>
        <v>946</v>
      </c>
      <c r="L94" s="37">
        <v>0</v>
      </c>
    </row>
    <row r="95" spans="1:12" s="98" customFormat="1" ht="11.25" customHeight="1">
      <c r="A95" s="89" t="s">
        <v>97</v>
      </c>
      <c r="B95" s="37">
        <v>42758</v>
      </c>
      <c r="C95" s="37">
        <v>211</v>
      </c>
      <c r="D95" s="91">
        <v>54866</v>
      </c>
      <c r="E95" s="89">
        <f t="shared" si="0"/>
        <v>97835</v>
      </c>
      <c r="F95" s="37">
        <v>14505</v>
      </c>
      <c r="G95" s="91">
        <v>19202</v>
      </c>
      <c r="H95" s="38">
        <f t="shared" si="1"/>
        <v>33707</v>
      </c>
      <c r="I95" s="38">
        <f t="shared" si="2"/>
        <v>57474</v>
      </c>
      <c r="J95" s="38">
        <f t="shared" si="3"/>
        <v>74068</v>
      </c>
      <c r="K95" s="89">
        <f t="shared" si="4"/>
        <v>131542</v>
      </c>
      <c r="L95" s="37">
        <v>375140</v>
      </c>
    </row>
    <row r="96" spans="1:12" s="98" customFormat="1" ht="11.25" customHeight="1">
      <c r="A96" s="89" t="s">
        <v>98</v>
      </c>
      <c r="B96" s="37">
        <v>169</v>
      </c>
      <c r="C96" s="37">
        <v>1</v>
      </c>
      <c r="D96" s="91">
        <v>484</v>
      </c>
      <c r="E96" s="89">
        <f t="shared" si="0"/>
        <v>654</v>
      </c>
      <c r="F96" s="37">
        <v>14</v>
      </c>
      <c r="G96" s="91">
        <v>28</v>
      </c>
      <c r="H96" s="38">
        <f t="shared" si="1"/>
        <v>42</v>
      </c>
      <c r="I96" s="38">
        <f t="shared" si="2"/>
        <v>184</v>
      </c>
      <c r="J96" s="38">
        <f t="shared" si="3"/>
        <v>512</v>
      </c>
      <c r="K96" s="89">
        <f t="shared" si="4"/>
        <v>696</v>
      </c>
      <c r="L96" s="37">
        <v>401</v>
      </c>
    </row>
    <row r="97" spans="1:12" s="98" customFormat="1" ht="11.25" customHeight="1">
      <c r="A97" s="89" t="s">
        <v>99</v>
      </c>
      <c r="B97" s="37">
        <v>10151</v>
      </c>
      <c r="C97" s="37">
        <v>126</v>
      </c>
      <c r="D97" s="91">
        <v>13900</v>
      </c>
      <c r="E97" s="89">
        <f t="shared" si="0"/>
        <v>24177</v>
      </c>
      <c r="F97" s="37">
        <v>245</v>
      </c>
      <c r="G97" s="91">
        <v>1281</v>
      </c>
      <c r="H97" s="38">
        <f t="shared" si="1"/>
        <v>1526</v>
      </c>
      <c r="I97" s="38">
        <f t="shared" si="2"/>
        <v>10522</v>
      </c>
      <c r="J97" s="38">
        <f t="shared" si="3"/>
        <v>15181</v>
      </c>
      <c r="K97" s="89">
        <f t="shared" si="4"/>
        <v>25703</v>
      </c>
      <c r="L97" s="37">
        <v>8</v>
      </c>
    </row>
    <row r="98" spans="1:12" s="98" customFormat="1" ht="11.25" customHeight="1">
      <c r="A98" s="89" t="s">
        <v>100</v>
      </c>
      <c r="B98" s="37">
        <v>543</v>
      </c>
      <c r="C98" s="37">
        <v>22</v>
      </c>
      <c r="D98" s="91">
        <v>1108</v>
      </c>
      <c r="E98" s="89">
        <f t="shared" si="0"/>
        <v>1673</v>
      </c>
      <c r="F98" s="37">
        <v>412</v>
      </c>
      <c r="G98" s="91">
        <v>818</v>
      </c>
      <c r="H98" s="38">
        <f t="shared" si="1"/>
        <v>1230</v>
      </c>
      <c r="I98" s="38">
        <f t="shared" si="2"/>
        <v>977</v>
      </c>
      <c r="J98" s="38">
        <f t="shared" si="3"/>
        <v>1926</v>
      </c>
      <c r="K98" s="89">
        <f t="shared" si="4"/>
        <v>2903</v>
      </c>
      <c r="L98" s="37">
        <v>0</v>
      </c>
    </row>
    <row r="99" spans="1:12" s="98" customFormat="1" ht="11.25" customHeight="1">
      <c r="A99" s="89" t="s">
        <v>101</v>
      </c>
      <c r="B99" s="37">
        <v>81</v>
      </c>
      <c r="C99" s="37">
        <v>16</v>
      </c>
      <c r="D99" s="91">
        <v>359</v>
      </c>
      <c r="E99" s="89">
        <f t="shared" si="0"/>
        <v>456</v>
      </c>
      <c r="F99" s="37">
        <v>188</v>
      </c>
      <c r="G99" s="91">
        <v>304</v>
      </c>
      <c r="H99" s="38">
        <f t="shared" si="1"/>
        <v>492</v>
      </c>
      <c r="I99" s="38">
        <f t="shared" si="2"/>
        <v>285</v>
      </c>
      <c r="J99" s="38">
        <f t="shared" si="3"/>
        <v>663</v>
      </c>
      <c r="K99" s="89">
        <f t="shared" si="4"/>
        <v>948</v>
      </c>
      <c r="L99" s="37">
        <v>1417</v>
      </c>
    </row>
    <row r="100" spans="1:12" s="98" customFormat="1" ht="11.25" customHeight="1">
      <c r="A100" s="89" t="s">
        <v>102</v>
      </c>
      <c r="B100" s="37">
        <v>4</v>
      </c>
      <c r="C100" s="37">
        <v>0</v>
      </c>
      <c r="D100" s="91">
        <v>495</v>
      </c>
      <c r="E100" s="89">
        <f t="shared" si="0"/>
        <v>499</v>
      </c>
      <c r="F100" s="37">
        <v>2332</v>
      </c>
      <c r="G100" s="91">
        <v>3339</v>
      </c>
      <c r="H100" s="38">
        <f t="shared" si="1"/>
        <v>5671</v>
      </c>
      <c r="I100" s="38">
        <f t="shared" si="2"/>
        <v>2336</v>
      </c>
      <c r="J100" s="38">
        <f t="shared" si="3"/>
        <v>3834</v>
      </c>
      <c r="K100" s="89">
        <f t="shared" si="4"/>
        <v>6170</v>
      </c>
      <c r="L100" s="37">
        <v>18164</v>
      </c>
    </row>
    <row r="101" spans="1:12" s="98" customFormat="1" ht="11.25" customHeight="1">
      <c r="A101" s="89" t="s">
        <v>103</v>
      </c>
      <c r="B101" s="37">
        <v>504</v>
      </c>
      <c r="C101" s="37">
        <v>14</v>
      </c>
      <c r="D101" s="91">
        <v>773</v>
      </c>
      <c r="E101" s="89">
        <f t="shared" si="0"/>
        <v>1291</v>
      </c>
      <c r="F101" s="37">
        <v>30211</v>
      </c>
      <c r="G101" s="91">
        <v>63198</v>
      </c>
      <c r="H101" s="38">
        <f t="shared" si="1"/>
        <v>93409</v>
      </c>
      <c r="I101" s="38">
        <f t="shared" si="2"/>
        <v>30729</v>
      </c>
      <c r="J101" s="38">
        <f t="shared" si="3"/>
        <v>63971</v>
      </c>
      <c r="K101" s="89">
        <f t="shared" si="4"/>
        <v>94700</v>
      </c>
      <c r="L101" s="37">
        <v>110407</v>
      </c>
    </row>
    <row r="102" spans="1:12" s="98" customFormat="1" ht="11.25" customHeight="1">
      <c r="A102" s="89" t="s">
        <v>104</v>
      </c>
      <c r="B102" s="37">
        <v>21281</v>
      </c>
      <c r="C102" s="37">
        <v>0</v>
      </c>
      <c r="D102" s="91">
        <v>40064</v>
      </c>
      <c r="E102" s="89">
        <f t="shared" si="0"/>
        <v>61345</v>
      </c>
      <c r="F102" s="37">
        <v>567</v>
      </c>
      <c r="G102" s="91">
        <v>597</v>
      </c>
      <c r="H102" s="38">
        <f t="shared" si="1"/>
        <v>1164</v>
      </c>
      <c r="I102" s="38">
        <f t="shared" si="2"/>
        <v>21848</v>
      </c>
      <c r="J102" s="38">
        <f t="shared" si="3"/>
        <v>40661</v>
      </c>
      <c r="K102" s="89">
        <f t="shared" si="4"/>
        <v>62509</v>
      </c>
      <c r="L102" s="37">
        <v>108</v>
      </c>
    </row>
    <row r="103" spans="1:12" s="98" customFormat="1" ht="11.25" customHeight="1">
      <c r="A103" s="89" t="s">
        <v>105</v>
      </c>
      <c r="B103" s="37">
        <v>353</v>
      </c>
      <c r="C103" s="37">
        <v>69</v>
      </c>
      <c r="D103" s="91">
        <v>908</v>
      </c>
      <c r="E103" s="89">
        <f t="shared" si="0"/>
        <v>1330</v>
      </c>
      <c r="F103" s="37">
        <v>76838</v>
      </c>
      <c r="G103" s="91">
        <v>154169</v>
      </c>
      <c r="H103" s="38">
        <f t="shared" si="1"/>
        <v>231007</v>
      </c>
      <c r="I103" s="38">
        <f t="shared" si="2"/>
        <v>77260</v>
      </c>
      <c r="J103" s="38">
        <f t="shared" si="3"/>
        <v>155077</v>
      </c>
      <c r="K103" s="89">
        <f t="shared" si="4"/>
        <v>232337</v>
      </c>
      <c r="L103" s="37">
        <v>91569</v>
      </c>
    </row>
    <row r="104" spans="1:12" s="98" customFormat="1" ht="11.25" customHeight="1">
      <c r="A104" s="89" t="s">
        <v>106</v>
      </c>
      <c r="B104" s="37">
        <v>120</v>
      </c>
      <c r="C104" s="37">
        <v>3</v>
      </c>
      <c r="D104" s="91">
        <v>181</v>
      </c>
      <c r="E104" s="89">
        <f t="shared" si="0"/>
        <v>304</v>
      </c>
      <c r="F104" s="37">
        <v>80</v>
      </c>
      <c r="G104" s="91">
        <v>262</v>
      </c>
      <c r="H104" s="38">
        <f t="shared" si="1"/>
        <v>342</v>
      </c>
      <c r="I104" s="38">
        <f t="shared" si="2"/>
        <v>203</v>
      </c>
      <c r="J104" s="38">
        <f t="shared" si="3"/>
        <v>443</v>
      </c>
      <c r="K104" s="89">
        <f t="shared" si="4"/>
        <v>646</v>
      </c>
      <c r="L104" s="37">
        <v>347</v>
      </c>
    </row>
    <row r="105" spans="1:12" s="98" customFormat="1" ht="11.25" customHeight="1">
      <c r="A105" s="89" t="s">
        <v>107</v>
      </c>
      <c r="B105" s="37">
        <v>9894</v>
      </c>
      <c r="C105" s="37">
        <v>6091</v>
      </c>
      <c r="D105" s="91">
        <v>25352</v>
      </c>
      <c r="E105" s="89">
        <f t="shared" si="0"/>
        <v>41337</v>
      </c>
      <c r="F105" s="37">
        <v>2312</v>
      </c>
      <c r="G105" s="91">
        <v>4869</v>
      </c>
      <c r="H105" s="38">
        <f t="shared" si="1"/>
        <v>7181</v>
      </c>
      <c r="I105" s="38">
        <f t="shared" si="2"/>
        <v>18297</v>
      </c>
      <c r="J105" s="38">
        <f t="shared" si="3"/>
        <v>30221</v>
      </c>
      <c r="K105" s="89">
        <f t="shared" si="4"/>
        <v>48518</v>
      </c>
      <c r="L105" s="37">
        <v>9697</v>
      </c>
    </row>
    <row r="106" spans="1:12" s="98" customFormat="1" ht="11.25" customHeight="1">
      <c r="A106" s="89" t="s">
        <v>108</v>
      </c>
      <c r="B106" s="37">
        <v>1060</v>
      </c>
      <c r="C106" s="37">
        <v>892</v>
      </c>
      <c r="D106" s="91">
        <v>5652</v>
      </c>
      <c r="E106" s="89">
        <f t="shared" si="0"/>
        <v>7604</v>
      </c>
      <c r="F106" s="37">
        <v>1231</v>
      </c>
      <c r="G106" s="91">
        <v>3038</v>
      </c>
      <c r="H106" s="38">
        <f t="shared" si="1"/>
        <v>4269</v>
      </c>
      <c r="I106" s="38">
        <f t="shared" si="2"/>
        <v>3183</v>
      </c>
      <c r="J106" s="38">
        <f t="shared" si="3"/>
        <v>8690</v>
      </c>
      <c r="K106" s="89">
        <f t="shared" si="4"/>
        <v>11873</v>
      </c>
      <c r="L106" s="37">
        <v>15023</v>
      </c>
    </row>
    <row r="107" spans="1:12" s="98" customFormat="1" ht="11.25" customHeight="1">
      <c r="A107" s="89" t="s">
        <v>109</v>
      </c>
      <c r="B107" s="37">
        <v>25001</v>
      </c>
      <c r="C107" s="37">
        <v>22242</v>
      </c>
      <c r="D107" s="91">
        <v>175904</v>
      </c>
      <c r="E107" s="89">
        <f t="shared" si="0"/>
        <v>223147</v>
      </c>
      <c r="F107" s="37">
        <v>6358</v>
      </c>
      <c r="G107" s="91">
        <v>15376</v>
      </c>
      <c r="H107" s="38">
        <f t="shared" si="1"/>
        <v>21734</v>
      </c>
      <c r="I107" s="38">
        <f t="shared" si="2"/>
        <v>53601</v>
      </c>
      <c r="J107" s="38">
        <f t="shared" si="3"/>
        <v>191280</v>
      </c>
      <c r="K107" s="89">
        <f t="shared" si="4"/>
        <v>244881</v>
      </c>
      <c r="L107" s="37">
        <v>97169</v>
      </c>
    </row>
    <row r="108" spans="1:12" s="98" customFormat="1" ht="11.25" customHeight="1">
      <c r="A108" s="89" t="s">
        <v>110</v>
      </c>
      <c r="B108" s="37">
        <v>69051</v>
      </c>
      <c r="C108" s="37">
        <v>16022</v>
      </c>
      <c r="D108" s="91">
        <v>159863</v>
      </c>
      <c r="E108" s="89">
        <f t="shared" si="0"/>
        <v>244936</v>
      </c>
      <c r="F108" s="37">
        <v>8164</v>
      </c>
      <c r="G108" s="91">
        <v>21068</v>
      </c>
      <c r="H108" s="38">
        <f t="shared" si="1"/>
        <v>29232</v>
      </c>
      <c r="I108" s="38">
        <f t="shared" si="2"/>
        <v>93237</v>
      </c>
      <c r="J108" s="38">
        <f t="shared" si="3"/>
        <v>180931</v>
      </c>
      <c r="K108" s="89">
        <f t="shared" si="4"/>
        <v>274168</v>
      </c>
      <c r="L108" s="37">
        <v>163146</v>
      </c>
    </row>
    <row r="109" spans="1:12" s="98" customFormat="1" ht="11.25" customHeight="1">
      <c r="A109" s="89" t="s">
        <v>111</v>
      </c>
      <c r="B109" s="37">
        <v>1232</v>
      </c>
      <c r="C109" s="37">
        <v>815</v>
      </c>
      <c r="D109" s="91">
        <v>7531</v>
      </c>
      <c r="E109" s="89">
        <f t="shared" si="0"/>
        <v>9578</v>
      </c>
      <c r="F109" s="37">
        <v>2236</v>
      </c>
      <c r="G109" s="91">
        <v>3525</v>
      </c>
      <c r="H109" s="38">
        <f t="shared" si="1"/>
        <v>5761</v>
      </c>
      <c r="I109" s="38">
        <f t="shared" si="2"/>
        <v>4283</v>
      </c>
      <c r="J109" s="38">
        <f t="shared" si="3"/>
        <v>11056</v>
      </c>
      <c r="K109" s="89">
        <f t="shared" si="4"/>
        <v>15339</v>
      </c>
      <c r="L109" s="37">
        <v>0</v>
      </c>
    </row>
    <row r="110" spans="1:12" s="98" customFormat="1" ht="11.25" customHeight="1">
      <c r="A110" s="89" t="s">
        <v>112</v>
      </c>
      <c r="B110" s="37">
        <v>233</v>
      </c>
      <c r="C110" s="37">
        <v>85</v>
      </c>
      <c r="D110" s="91">
        <v>1098</v>
      </c>
      <c r="E110" s="89">
        <f t="shared" si="0"/>
        <v>1416</v>
      </c>
      <c r="F110" s="37">
        <v>466</v>
      </c>
      <c r="G110" s="91">
        <v>600</v>
      </c>
      <c r="H110" s="38">
        <f t="shared" si="1"/>
        <v>1066</v>
      </c>
      <c r="I110" s="38">
        <f t="shared" si="2"/>
        <v>784</v>
      </c>
      <c r="J110" s="38">
        <f t="shared" si="3"/>
        <v>1698</v>
      </c>
      <c r="K110" s="89">
        <f t="shared" si="4"/>
        <v>2482</v>
      </c>
      <c r="L110" s="37">
        <v>352</v>
      </c>
    </row>
    <row r="111" spans="1:12" s="98" customFormat="1" ht="11.25" customHeight="1">
      <c r="A111" s="89" t="s">
        <v>113</v>
      </c>
      <c r="B111" s="37">
        <v>213</v>
      </c>
      <c r="C111" s="37">
        <v>72</v>
      </c>
      <c r="D111" s="91">
        <v>268</v>
      </c>
      <c r="E111" s="89">
        <f t="shared" si="0"/>
        <v>553</v>
      </c>
      <c r="F111" s="37">
        <v>54</v>
      </c>
      <c r="G111" s="91">
        <v>465</v>
      </c>
      <c r="H111" s="38">
        <f t="shared" si="1"/>
        <v>519</v>
      </c>
      <c r="I111" s="38">
        <f t="shared" si="2"/>
        <v>339</v>
      </c>
      <c r="J111" s="38">
        <f t="shared" si="3"/>
        <v>733</v>
      </c>
      <c r="K111" s="89">
        <f t="shared" si="4"/>
        <v>1072</v>
      </c>
      <c r="L111" s="37">
        <v>522</v>
      </c>
    </row>
    <row r="112" spans="1:12" s="98" customFormat="1" ht="11.25" customHeight="1">
      <c r="A112" s="89" t="s">
        <v>114</v>
      </c>
      <c r="B112" s="37">
        <v>0</v>
      </c>
      <c r="C112" s="37">
        <v>6</v>
      </c>
      <c r="D112" s="91">
        <v>15</v>
      </c>
      <c r="E112" s="89">
        <f t="shared" si="0"/>
        <v>21</v>
      </c>
      <c r="F112" s="37">
        <v>0</v>
      </c>
      <c r="G112" s="91">
        <v>0</v>
      </c>
      <c r="H112" s="38">
        <f t="shared" si="1"/>
        <v>0</v>
      </c>
      <c r="I112" s="38">
        <f t="shared" si="2"/>
        <v>6</v>
      </c>
      <c r="J112" s="38">
        <f t="shared" si="3"/>
        <v>15</v>
      </c>
      <c r="K112" s="89">
        <f t="shared" si="4"/>
        <v>21</v>
      </c>
      <c r="L112" s="37">
        <v>9</v>
      </c>
    </row>
    <row r="113" spans="1:12" s="98" customFormat="1" ht="11.25" customHeight="1">
      <c r="A113" s="89" t="s">
        <v>115</v>
      </c>
      <c r="B113" s="37">
        <v>9224</v>
      </c>
      <c r="C113" s="37">
        <v>77</v>
      </c>
      <c r="D113" s="91">
        <v>17613</v>
      </c>
      <c r="E113" s="89">
        <f t="shared" si="0"/>
        <v>26914</v>
      </c>
      <c r="F113" s="37">
        <v>2346</v>
      </c>
      <c r="G113" s="91">
        <v>6501</v>
      </c>
      <c r="H113" s="38">
        <f t="shared" si="1"/>
        <v>8847</v>
      </c>
      <c r="I113" s="38">
        <f t="shared" si="2"/>
        <v>11647</v>
      </c>
      <c r="J113" s="38">
        <f t="shared" si="3"/>
        <v>24114</v>
      </c>
      <c r="K113" s="89">
        <f t="shared" si="4"/>
        <v>35761</v>
      </c>
      <c r="L113" s="37">
        <v>20184</v>
      </c>
    </row>
    <row r="114" spans="1:12" s="98" customFormat="1" ht="11.25" customHeight="1">
      <c r="A114" s="89" t="s">
        <v>139</v>
      </c>
      <c r="B114" s="37">
        <v>0</v>
      </c>
      <c r="C114" s="37">
        <v>0</v>
      </c>
      <c r="D114" s="91">
        <v>0</v>
      </c>
      <c r="E114" s="89">
        <f t="shared" si="0"/>
        <v>0</v>
      </c>
      <c r="F114" s="37">
        <v>0</v>
      </c>
      <c r="G114" s="91">
        <v>0</v>
      </c>
      <c r="H114" s="38">
        <f t="shared" si="1"/>
        <v>0</v>
      </c>
      <c r="I114" s="38">
        <f t="shared" si="2"/>
        <v>0</v>
      </c>
      <c r="J114" s="38">
        <f t="shared" si="3"/>
        <v>0</v>
      </c>
      <c r="K114" s="89">
        <f t="shared" si="4"/>
        <v>0</v>
      </c>
      <c r="L114" s="37">
        <v>0</v>
      </c>
    </row>
    <row r="115" spans="1:12" s="98" customFormat="1" ht="11.25" customHeight="1">
      <c r="A115" s="89" t="s">
        <v>117</v>
      </c>
      <c r="B115" s="37">
        <v>0</v>
      </c>
      <c r="C115" s="37">
        <v>0</v>
      </c>
      <c r="D115" s="91">
        <v>446</v>
      </c>
      <c r="E115" s="89">
        <f t="shared" si="0"/>
        <v>446</v>
      </c>
      <c r="F115" s="37">
        <v>4532</v>
      </c>
      <c r="G115" s="91">
        <v>6218</v>
      </c>
      <c r="H115" s="38">
        <f t="shared" si="1"/>
        <v>10750</v>
      </c>
      <c r="I115" s="38">
        <f t="shared" si="2"/>
        <v>4532</v>
      </c>
      <c r="J115" s="38">
        <f t="shared" si="3"/>
        <v>6664</v>
      </c>
      <c r="K115" s="89">
        <f t="shared" si="4"/>
        <v>11196</v>
      </c>
      <c r="L115" s="37">
        <v>3609</v>
      </c>
    </row>
    <row r="116" spans="1:12" s="98" customFormat="1" ht="11.25" customHeight="1">
      <c r="A116" s="89" t="s">
        <v>118</v>
      </c>
      <c r="B116" s="37">
        <v>2193</v>
      </c>
      <c r="C116" s="37">
        <v>1905</v>
      </c>
      <c r="D116" s="91">
        <v>4901</v>
      </c>
      <c r="E116" s="89">
        <f t="shared" si="0"/>
        <v>8999</v>
      </c>
      <c r="F116" s="37">
        <v>1598</v>
      </c>
      <c r="G116" s="91">
        <v>1743</v>
      </c>
      <c r="H116" s="38">
        <f t="shared" si="1"/>
        <v>3341</v>
      </c>
      <c r="I116" s="38">
        <f t="shared" si="2"/>
        <v>5696</v>
      </c>
      <c r="J116" s="38">
        <f t="shared" si="3"/>
        <v>6644</v>
      </c>
      <c r="K116" s="89">
        <f t="shared" si="4"/>
        <v>12340</v>
      </c>
      <c r="L116" s="37">
        <v>9004</v>
      </c>
    </row>
    <row r="117" spans="1:12" s="98" customFormat="1" ht="11.25" customHeight="1">
      <c r="A117" s="89" t="s">
        <v>119</v>
      </c>
      <c r="B117" s="37">
        <v>1314</v>
      </c>
      <c r="C117" s="37">
        <v>0</v>
      </c>
      <c r="D117" s="91">
        <v>2284</v>
      </c>
      <c r="E117" s="89">
        <f t="shared" si="0"/>
        <v>3598</v>
      </c>
      <c r="F117" s="37">
        <v>726</v>
      </c>
      <c r="G117" s="91">
        <v>1518</v>
      </c>
      <c r="H117" s="38">
        <f t="shared" si="1"/>
        <v>2244</v>
      </c>
      <c r="I117" s="38">
        <f t="shared" si="2"/>
        <v>2040</v>
      </c>
      <c r="J117" s="38">
        <f t="shared" si="3"/>
        <v>3802</v>
      </c>
      <c r="K117" s="89">
        <f t="shared" si="4"/>
        <v>5842</v>
      </c>
      <c r="L117" s="37">
        <v>2068</v>
      </c>
    </row>
    <row r="118" spans="1:12" s="98" customFormat="1" ht="11.25" customHeight="1">
      <c r="A118" s="89" t="s">
        <v>120</v>
      </c>
      <c r="B118" s="37">
        <v>852</v>
      </c>
      <c r="C118" s="37">
        <v>651</v>
      </c>
      <c r="D118" s="91">
        <v>2358</v>
      </c>
      <c r="E118" s="89">
        <f t="shared" si="0"/>
        <v>3861</v>
      </c>
      <c r="F118" s="37">
        <v>19542</v>
      </c>
      <c r="G118" s="91">
        <v>5960</v>
      </c>
      <c r="H118" s="38">
        <f t="shared" si="1"/>
        <v>25502</v>
      </c>
      <c r="I118" s="38">
        <f t="shared" si="2"/>
        <v>21045</v>
      </c>
      <c r="J118" s="38">
        <f t="shared" si="3"/>
        <v>8318</v>
      </c>
      <c r="K118" s="89">
        <f t="shared" si="4"/>
        <v>29363</v>
      </c>
      <c r="L118" s="37">
        <v>7279</v>
      </c>
    </row>
    <row r="119" spans="1:12" s="98" customFormat="1" ht="11.25" customHeight="1">
      <c r="A119" s="89" t="s">
        <v>121</v>
      </c>
      <c r="B119" s="37">
        <v>37</v>
      </c>
      <c r="C119" s="37">
        <v>0</v>
      </c>
      <c r="D119" s="91">
        <v>50</v>
      </c>
      <c r="E119" s="89">
        <f t="shared" si="0"/>
        <v>87</v>
      </c>
      <c r="F119" s="37">
        <v>370</v>
      </c>
      <c r="G119" s="91">
        <v>55</v>
      </c>
      <c r="H119" s="38">
        <f t="shared" si="1"/>
        <v>425</v>
      </c>
      <c r="I119" s="38">
        <f t="shared" si="2"/>
        <v>407</v>
      </c>
      <c r="J119" s="38">
        <f t="shared" si="3"/>
        <v>105</v>
      </c>
      <c r="K119" s="89">
        <f t="shared" si="4"/>
        <v>512</v>
      </c>
      <c r="L119" s="37">
        <v>1525</v>
      </c>
    </row>
    <row r="120" spans="1:12" s="98" customFormat="1" ht="11.25" customHeight="1">
      <c r="A120" s="89"/>
      <c r="B120" s="85"/>
      <c r="C120" s="85"/>
      <c r="D120" s="91"/>
      <c r="E120" s="89"/>
      <c r="F120" s="101"/>
      <c r="G120" s="91"/>
      <c r="H120" s="38"/>
      <c r="I120" s="38"/>
      <c r="J120" s="38"/>
      <c r="K120" s="89"/>
      <c r="L120" s="85"/>
    </row>
    <row r="121" spans="1:12" s="98" customFormat="1" ht="11.25" customHeight="1">
      <c r="A121" s="86"/>
      <c r="B121" s="88"/>
      <c r="C121" s="88"/>
      <c r="D121" s="87"/>
      <c r="E121" s="86"/>
      <c r="F121" s="88"/>
      <c r="G121" s="87"/>
      <c r="H121" s="88"/>
      <c r="I121" s="88"/>
      <c r="J121" s="88"/>
      <c r="K121" s="86"/>
      <c r="L121" s="88"/>
    </row>
    <row r="122" spans="1:12" s="98" customFormat="1" ht="11.25" customHeight="1">
      <c r="A122" s="72" t="s">
        <v>122</v>
      </c>
      <c r="B122" s="44">
        <f aca="true" t="shared" si="5" ref="B122:I122">SUM(B24:B119)</f>
        <v>1258514</v>
      </c>
      <c r="C122" s="44">
        <f t="shared" si="5"/>
        <v>395276</v>
      </c>
      <c r="D122" s="44">
        <f t="shared" si="5"/>
        <v>3303578</v>
      </c>
      <c r="E122" s="44">
        <f t="shared" si="5"/>
        <v>4957368</v>
      </c>
      <c r="F122" s="45">
        <f t="shared" si="5"/>
        <v>537334</v>
      </c>
      <c r="G122" s="44">
        <f t="shared" si="5"/>
        <v>1062087</v>
      </c>
      <c r="H122" s="44">
        <f t="shared" si="5"/>
        <v>1599421</v>
      </c>
      <c r="I122" s="44">
        <f t="shared" si="5"/>
        <v>2191124</v>
      </c>
      <c r="J122" s="44">
        <f>D122+G122</f>
        <v>4365665</v>
      </c>
      <c r="K122" s="44">
        <f>E122+H122</f>
        <v>6556789</v>
      </c>
      <c r="L122" s="45">
        <f>SUM(L24:L119)</f>
        <v>7046421</v>
      </c>
    </row>
    <row r="123" spans="1:12" ht="11.25" customHeight="1">
      <c r="A123" s="30"/>
      <c r="B123" s="30"/>
      <c r="C123" s="30"/>
      <c r="D123" s="30"/>
      <c r="E123" s="30"/>
      <c r="F123" s="30"/>
      <c r="G123" s="30"/>
      <c r="H123" s="30"/>
      <c r="I123" s="30"/>
      <c r="J123" s="30"/>
      <c r="K123" s="30"/>
      <c r="L123" s="30"/>
    </row>
    <row r="124" spans="1:12" ht="11.25" customHeight="1">
      <c r="A124" s="63"/>
      <c r="B124" s="63"/>
      <c r="C124" s="63"/>
      <c r="D124" s="63"/>
      <c r="E124" s="63"/>
      <c r="F124" s="63"/>
      <c r="G124" s="63"/>
      <c r="H124" s="63"/>
      <c r="I124" s="63"/>
      <c r="J124" s="63"/>
      <c r="K124" s="63"/>
      <c r="L124" s="63"/>
    </row>
    <row r="125" spans="1:12" ht="11.25" customHeight="1">
      <c r="A125" s="64" t="s">
        <v>123</v>
      </c>
      <c r="B125" s="64"/>
      <c r="C125" s="64"/>
      <c r="D125" s="64"/>
      <c r="E125" s="64"/>
      <c r="F125" s="64"/>
      <c r="G125" s="64"/>
      <c r="H125" s="64"/>
      <c r="I125" s="64"/>
      <c r="J125" s="64"/>
      <c r="K125" s="64"/>
      <c r="L125" s="102"/>
    </row>
    <row r="126" spans="1:12" ht="11.25" customHeight="1">
      <c r="A126" s="64"/>
      <c r="B126" s="64"/>
      <c r="C126" s="64"/>
      <c r="D126" s="64"/>
      <c r="E126" s="64"/>
      <c r="F126" s="64"/>
      <c r="G126" s="64"/>
      <c r="H126" s="64"/>
      <c r="I126" s="64"/>
      <c r="J126" s="64"/>
      <c r="K126" s="64"/>
      <c r="L126" s="102"/>
    </row>
    <row r="127" spans="1:21" s="104" customFormat="1" ht="11.25" customHeight="1">
      <c r="A127" s="64" t="s">
        <v>124</v>
      </c>
      <c r="B127" s="64"/>
      <c r="C127" s="64"/>
      <c r="D127" s="64"/>
      <c r="E127" s="64"/>
      <c r="F127" s="64"/>
      <c r="G127" s="64"/>
      <c r="H127" s="64"/>
      <c r="I127" s="64"/>
      <c r="J127" s="64"/>
      <c r="K127" s="64"/>
      <c r="L127" s="102"/>
      <c r="M127" s="103"/>
      <c r="N127" s="103"/>
      <c r="O127" s="103"/>
      <c r="P127" s="103"/>
      <c r="Q127" s="103"/>
      <c r="R127" s="103"/>
      <c r="S127" s="103"/>
      <c r="T127" s="103"/>
      <c r="U127" s="103"/>
    </row>
    <row r="129" ht="11.25" customHeight="1">
      <c r="A129" s="66" t="s">
        <v>125</v>
      </c>
    </row>
    <row r="130" ht="11.25" customHeight="1">
      <c r="A130" s="64"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22:C22"/>
    <mergeCell ref="B18:L18"/>
    <mergeCell ref="B20:C20"/>
    <mergeCell ref="F20:H20"/>
    <mergeCell ref="F21:H21"/>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6.xml><?xml version="1.0" encoding="utf-8"?>
<worksheet xmlns="http://schemas.openxmlformats.org/spreadsheetml/2006/main" xmlns:r="http://schemas.openxmlformats.org/officeDocument/2006/relationships">
  <sheetPr>
    <pageSetUpPr fitToPage="1"/>
  </sheetPr>
  <dimension ref="A1:U131"/>
  <sheetViews>
    <sheetView workbookViewId="0" topLeftCell="A30">
      <selection activeCell="O36" sqref="O36"/>
    </sheetView>
  </sheetViews>
  <sheetFormatPr defaultColWidth="11.421875" defaultRowHeight="11.25" customHeight="1"/>
  <cols>
    <col min="1" max="1" width="21.00390625" style="65" customWidth="1"/>
    <col min="2" max="3" width="13.00390625" style="65" customWidth="1"/>
    <col min="4" max="4" width="12.57421875" style="65" customWidth="1"/>
    <col min="5" max="11" width="10.7109375" style="65" customWidth="1"/>
    <col min="12" max="12" width="0" style="86" hidden="1" customWidth="1"/>
    <col min="13" max="14" width="10.7109375" style="65" customWidth="1"/>
    <col min="15" max="15" width="10.57421875" style="65" customWidth="1"/>
    <col min="16" max="21" width="10.7109375" style="65" customWidth="1"/>
    <col min="22" max="16384" width="10.7109375" style="68" customWidth="1"/>
  </cols>
  <sheetData>
    <row r="1" spans="1:21" ht="11.25" customHeight="1">
      <c r="A1" s="214" t="s">
        <v>127</v>
      </c>
      <c r="B1" s="214"/>
      <c r="C1" s="214"/>
      <c r="D1" s="214"/>
      <c r="E1" s="214"/>
      <c r="F1" s="214"/>
      <c r="G1" s="214"/>
      <c r="H1" s="214"/>
      <c r="I1" s="214"/>
      <c r="J1" s="214"/>
      <c r="K1" s="214"/>
      <c r="L1" s="107"/>
      <c r="M1" s="105"/>
      <c r="N1" s="105"/>
      <c r="O1" s="105"/>
      <c r="P1" s="105"/>
      <c r="Q1" s="105"/>
      <c r="R1" s="105"/>
      <c r="S1" s="105"/>
      <c r="T1" s="105"/>
      <c r="U1" s="105"/>
    </row>
    <row r="2" spans="1:21" ht="11.25" customHeight="1">
      <c r="A2" s="212" t="s">
        <v>128</v>
      </c>
      <c r="B2" s="212"/>
      <c r="C2" s="212"/>
      <c r="D2" s="212"/>
      <c r="E2" s="212"/>
      <c r="F2" s="212"/>
      <c r="G2" s="212"/>
      <c r="H2" s="212"/>
      <c r="I2" s="212"/>
      <c r="J2" s="212"/>
      <c r="K2" s="212"/>
      <c r="L2" s="107"/>
      <c r="M2" s="105"/>
      <c r="N2" s="105"/>
      <c r="O2" s="105"/>
      <c r="P2" s="105"/>
      <c r="Q2" s="105"/>
      <c r="R2" s="105"/>
      <c r="S2" s="105"/>
      <c r="T2" s="105"/>
      <c r="U2" s="105"/>
    </row>
    <row r="3" spans="1:21" ht="11.25" customHeight="1">
      <c r="A3" s="214"/>
      <c r="B3" s="214"/>
      <c r="C3" s="214"/>
      <c r="D3" s="214"/>
      <c r="E3" s="214"/>
      <c r="F3" s="214"/>
      <c r="G3" s="214"/>
      <c r="H3" s="214"/>
      <c r="I3" s="214"/>
      <c r="J3" s="214"/>
      <c r="K3" s="214"/>
      <c r="L3" s="107"/>
      <c r="M3" s="105"/>
      <c r="N3" s="105"/>
      <c r="O3" s="105"/>
      <c r="P3" s="105"/>
      <c r="Q3" s="105"/>
      <c r="R3" s="105"/>
      <c r="S3" s="105"/>
      <c r="T3" s="105"/>
      <c r="U3" s="105"/>
    </row>
    <row r="4" spans="1:21" ht="11.25" customHeight="1">
      <c r="A4" s="214"/>
      <c r="B4" s="214"/>
      <c r="C4" s="214"/>
      <c r="D4" s="214"/>
      <c r="E4" s="214"/>
      <c r="F4" s="214"/>
      <c r="G4" s="214"/>
      <c r="H4" s="214"/>
      <c r="I4" s="214"/>
      <c r="J4" s="214"/>
      <c r="K4" s="214"/>
      <c r="L4" s="107"/>
      <c r="M4" s="105"/>
      <c r="N4" s="105"/>
      <c r="O4" s="105"/>
      <c r="P4" s="105"/>
      <c r="Q4" s="105"/>
      <c r="R4" s="105"/>
      <c r="S4" s="105"/>
      <c r="T4" s="105"/>
      <c r="U4" s="105"/>
    </row>
    <row r="5" spans="1:21" ht="11.25" customHeight="1">
      <c r="A5" s="214" t="s">
        <v>2</v>
      </c>
      <c r="B5" s="214"/>
      <c r="C5" s="214"/>
      <c r="D5" s="214"/>
      <c r="E5" s="214"/>
      <c r="F5" s="214"/>
      <c r="G5" s="214"/>
      <c r="H5" s="214"/>
      <c r="I5" s="214"/>
      <c r="J5" s="214"/>
      <c r="K5" s="214"/>
      <c r="L5" s="107"/>
      <c r="M5" s="105"/>
      <c r="N5" s="105"/>
      <c r="O5" s="105"/>
      <c r="P5" s="105"/>
      <c r="Q5" s="105"/>
      <c r="R5" s="105"/>
      <c r="S5" s="105"/>
      <c r="T5" s="105"/>
      <c r="U5" s="105"/>
    </row>
    <row r="6" spans="1:21" ht="11.25" customHeight="1">
      <c r="A6" s="214"/>
      <c r="B6" s="214"/>
      <c r="C6" s="214"/>
      <c r="D6" s="214"/>
      <c r="E6" s="214"/>
      <c r="F6" s="214"/>
      <c r="G6" s="214"/>
      <c r="H6" s="214"/>
      <c r="I6" s="214"/>
      <c r="J6" s="214"/>
      <c r="K6" s="214"/>
      <c r="L6" s="107"/>
      <c r="M6" s="105"/>
      <c r="N6" s="105"/>
      <c r="O6" s="105"/>
      <c r="P6" s="105"/>
      <c r="Q6" s="105"/>
      <c r="R6" s="105"/>
      <c r="S6" s="105"/>
      <c r="T6" s="105"/>
      <c r="U6" s="105"/>
    </row>
    <row r="7" spans="1:21" ht="11.25" customHeight="1">
      <c r="A7" s="214" t="s">
        <v>3</v>
      </c>
      <c r="B7" s="214"/>
      <c r="C7" s="214"/>
      <c r="D7" s="214"/>
      <c r="E7" s="214"/>
      <c r="F7" s="214"/>
      <c r="G7" s="214"/>
      <c r="H7" s="214"/>
      <c r="I7" s="214"/>
      <c r="J7" s="214"/>
      <c r="K7" s="214"/>
      <c r="L7" s="107"/>
      <c r="M7" s="105"/>
      <c r="N7" s="105"/>
      <c r="O7" s="105"/>
      <c r="P7" s="105"/>
      <c r="Q7" s="105"/>
      <c r="R7" s="105"/>
      <c r="S7" s="105"/>
      <c r="T7" s="105"/>
      <c r="U7" s="105"/>
    </row>
    <row r="8" spans="1:21" ht="11.25" customHeight="1">
      <c r="A8" s="214"/>
      <c r="B8" s="214"/>
      <c r="C8" s="214"/>
      <c r="D8" s="214"/>
      <c r="E8" s="214"/>
      <c r="F8" s="214"/>
      <c r="G8" s="214"/>
      <c r="H8" s="214"/>
      <c r="I8" s="214"/>
      <c r="J8" s="214"/>
      <c r="K8" s="214"/>
      <c r="L8" s="107"/>
      <c r="M8" s="105"/>
      <c r="N8" s="105"/>
      <c r="O8" s="105"/>
      <c r="P8" s="105"/>
      <c r="Q8" s="105"/>
      <c r="R8" s="105"/>
      <c r="S8" s="105"/>
      <c r="T8" s="105"/>
      <c r="U8" s="105"/>
    </row>
    <row r="9" spans="1:21" ht="11.25" customHeight="1">
      <c r="A9" s="214" t="s">
        <v>4</v>
      </c>
      <c r="B9" s="214"/>
      <c r="C9" s="214"/>
      <c r="D9" s="214"/>
      <c r="E9" s="214"/>
      <c r="F9" s="214"/>
      <c r="G9" s="214"/>
      <c r="H9" s="214"/>
      <c r="I9" s="214"/>
      <c r="J9" s="214"/>
      <c r="K9" s="214"/>
      <c r="L9" s="107"/>
      <c r="M9" s="105"/>
      <c r="N9" s="105"/>
      <c r="O9" s="105"/>
      <c r="P9" s="105"/>
      <c r="Q9" s="105"/>
      <c r="R9" s="105"/>
      <c r="S9" s="105"/>
      <c r="T9" s="105"/>
      <c r="U9" s="105"/>
    </row>
    <row r="10" spans="1:21" ht="11.25" customHeight="1">
      <c r="A10" s="214"/>
      <c r="B10" s="214"/>
      <c r="C10" s="214"/>
      <c r="D10" s="214"/>
      <c r="E10" s="214"/>
      <c r="F10" s="214"/>
      <c r="G10" s="214"/>
      <c r="H10" s="214"/>
      <c r="I10" s="214"/>
      <c r="J10" s="214"/>
      <c r="K10" s="214"/>
      <c r="L10" s="107"/>
      <c r="M10" s="105"/>
      <c r="N10" s="105"/>
      <c r="O10" s="105"/>
      <c r="P10" s="105"/>
      <c r="Q10" s="105"/>
      <c r="R10" s="105"/>
      <c r="S10" s="105"/>
      <c r="T10" s="105"/>
      <c r="U10" s="105"/>
    </row>
    <row r="11" spans="1:21" ht="11.25" customHeight="1">
      <c r="A11" s="214"/>
      <c r="B11" s="214"/>
      <c r="C11" s="214"/>
      <c r="D11" s="214"/>
      <c r="E11" s="214"/>
      <c r="F11" s="214"/>
      <c r="G11" s="214"/>
      <c r="H11" s="214"/>
      <c r="I11" s="214"/>
      <c r="J11" s="214"/>
      <c r="K11" s="214"/>
      <c r="L11" s="107"/>
      <c r="M11" s="105"/>
      <c r="N11" s="105"/>
      <c r="O11" s="105"/>
      <c r="P11" s="105"/>
      <c r="Q11" s="105"/>
      <c r="R11" s="105"/>
      <c r="S11" s="105"/>
      <c r="T11" s="105"/>
      <c r="U11" s="105"/>
    </row>
    <row r="12" spans="1:21" ht="11.25" customHeight="1">
      <c r="A12" s="214" t="s">
        <v>5</v>
      </c>
      <c r="B12" s="214"/>
      <c r="C12" s="214"/>
      <c r="D12" s="214"/>
      <c r="E12" s="214"/>
      <c r="F12" s="214"/>
      <c r="G12" s="214"/>
      <c r="H12" s="214"/>
      <c r="I12" s="214"/>
      <c r="J12" s="214"/>
      <c r="K12" s="214"/>
      <c r="L12" s="107"/>
      <c r="M12" s="105"/>
      <c r="N12" s="105"/>
      <c r="O12" s="105"/>
      <c r="P12" s="105"/>
      <c r="Q12" s="105"/>
      <c r="R12" s="105"/>
      <c r="S12" s="105"/>
      <c r="T12" s="105"/>
      <c r="U12" s="105"/>
    </row>
    <row r="13" spans="1:21" ht="11.25" customHeight="1">
      <c r="A13" s="214"/>
      <c r="B13" s="214"/>
      <c r="C13" s="214"/>
      <c r="D13" s="214"/>
      <c r="E13" s="214"/>
      <c r="F13" s="214"/>
      <c r="G13" s="214"/>
      <c r="H13" s="214"/>
      <c r="I13" s="214"/>
      <c r="J13" s="214"/>
      <c r="K13" s="214"/>
      <c r="L13" s="107"/>
      <c r="M13" s="105"/>
      <c r="N13" s="105"/>
      <c r="O13" s="105"/>
      <c r="P13" s="105"/>
      <c r="Q13" s="105"/>
      <c r="R13" s="105"/>
      <c r="S13" s="105"/>
      <c r="T13" s="105"/>
      <c r="U13" s="105"/>
    </row>
    <row r="14" spans="1:21" ht="11.25" customHeight="1">
      <c r="A14" s="214" t="s">
        <v>6</v>
      </c>
      <c r="B14" s="214"/>
      <c r="C14" s="214"/>
      <c r="D14" s="214"/>
      <c r="E14" s="214"/>
      <c r="F14" s="214"/>
      <c r="G14" s="214"/>
      <c r="H14" s="214"/>
      <c r="I14" s="214"/>
      <c r="J14" s="214"/>
      <c r="K14" s="214"/>
      <c r="L14" s="107"/>
      <c r="M14" s="105"/>
      <c r="N14" s="105"/>
      <c r="O14" s="105"/>
      <c r="P14" s="105"/>
      <c r="Q14" s="105"/>
      <c r="R14" s="105"/>
      <c r="S14" s="105"/>
      <c r="T14" s="105"/>
      <c r="U14" s="105"/>
    </row>
    <row r="15" spans="1:21" ht="11.25" customHeight="1">
      <c r="A15" s="214" t="s">
        <v>144</v>
      </c>
      <c r="B15" s="214"/>
      <c r="C15" s="214"/>
      <c r="D15" s="214"/>
      <c r="E15" s="214"/>
      <c r="F15" s="214"/>
      <c r="G15" s="214"/>
      <c r="H15" s="214"/>
      <c r="I15" s="214"/>
      <c r="J15" s="214"/>
      <c r="K15" s="214"/>
      <c r="L15" s="107"/>
      <c r="M15" s="105"/>
      <c r="N15" s="105"/>
      <c r="O15" s="105"/>
      <c r="P15" s="105"/>
      <c r="Q15" s="105"/>
      <c r="R15" s="105"/>
      <c r="S15" s="105"/>
      <c r="T15" s="105"/>
      <c r="U15" s="105"/>
    </row>
    <row r="16" spans="1:21" ht="11.25" customHeight="1">
      <c r="A16" s="214"/>
      <c r="B16" s="214"/>
      <c r="C16" s="214"/>
      <c r="D16" s="214"/>
      <c r="E16" s="214"/>
      <c r="F16" s="214"/>
      <c r="G16" s="214"/>
      <c r="H16" s="214"/>
      <c r="I16" s="214"/>
      <c r="J16" s="214"/>
      <c r="K16" s="214"/>
      <c r="L16" s="107"/>
      <c r="M16" s="105"/>
      <c r="N16" s="105"/>
      <c r="O16" s="105"/>
      <c r="P16" s="105"/>
      <c r="Q16" s="105"/>
      <c r="R16" s="105"/>
      <c r="S16" s="105"/>
      <c r="T16" s="105"/>
      <c r="U16" s="105"/>
    </row>
    <row r="17" spans="1:21" ht="11.25" customHeight="1">
      <c r="A17" s="214"/>
      <c r="B17" s="214"/>
      <c r="C17" s="214"/>
      <c r="D17" s="214"/>
      <c r="E17" s="214"/>
      <c r="F17" s="214"/>
      <c r="G17" s="214"/>
      <c r="H17" s="214"/>
      <c r="I17" s="214"/>
      <c r="J17" s="214"/>
      <c r="K17" s="214"/>
      <c r="L17" s="107"/>
      <c r="M17" s="105"/>
      <c r="N17" s="105"/>
      <c r="O17" s="105"/>
      <c r="P17" s="105"/>
      <c r="Q17" s="105"/>
      <c r="R17" s="105"/>
      <c r="S17" s="105"/>
      <c r="T17" s="105"/>
      <c r="U17" s="105"/>
    </row>
    <row r="18" spans="1:21" ht="11.25" customHeight="1">
      <c r="A18" s="69"/>
      <c r="B18" s="32"/>
      <c r="C18" s="32"/>
      <c r="D18" s="32"/>
      <c r="E18" s="32"/>
      <c r="F18" s="32"/>
      <c r="G18" s="32"/>
      <c r="H18" s="63"/>
      <c r="I18" s="63"/>
      <c r="J18" s="63"/>
      <c r="K18" s="70" t="s">
        <v>8</v>
      </c>
      <c r="L18" s="107"/>
      <c r="M18" s="105"/>
      <c r="N18" s="105"/>
      <c r="O18" s="105"/>
      <c r="P18" s="105"/>
      <c r="Q18" s="105"/>
      <c r="R18" s="105"/>
      <c r="S18" s="105"/>
      <c r="T18" s="105"/>
      <c r="U18" s="105"/>
    </row>
    <row r="19" spans="1:21" ht="11.25" customHeight="1">
      <c r="A19" s="71"/>
      <c r="B19" s="215" t="s">
        <v>130</v>
      </c>
      <c r="C19" s="215"/>
      <c r="D19" s="215"/>
      <c r="E19" s="215"/>
      <c r="F19" s="215"/>
      <c r="G19" s="215"/>
      <c r="H19" s="215"/>
      <c r="I19" s="215"/>
      <c r="J19" s="215"/>
      <c r="K19" s="215"/>
      <c r="L19" s="107"/>
      <c r="M19" s="105"/>
      <c r="N19" s="105"/>
      <c r="O19" s="105"/>
      <c r="P19" s="105"/>
      <c r="Q19" s="105"/>
      <c r="R19" s="105"/>
      <c r="S19" s="105"/>
      <c r="T19" s="105"/>
      <c r="U19" s="105"/>
    </row>
    <row r="20" spans="1:21" ht="11.25" customHeight="1">
      <c r="A20" s="72" t="s">
        <v>11</v>
      </c>
      <c r="B20" s="73"/>
      <c r="C20" s="32"/>
      <c r="D20" s="32"/>
      <c r="E20" s="74"/>
      <c r="F20" s="73"/>
      <c r="G20" s="32"/>
      <c r="H20" s="74"/>
      <c r="I20" s="73"/>
      <c r="J20" s="32"/>
      <c r="K20" s="74"/>
      <c r="M20" s="105"/>
      <c r="N20" s="105"/>
      <c r="O20" s="105" t="s">
        <v>141</v>
      </c>
      <c r="P20" s="105"/>
      <c r="Q20" s="105"/>
      <c r="R20" s="105"/>
      <c r="S20" s="105"/>
      <c r="T20" s="105"/>
      <c r="U20" s="105"/>
    </row>
    <row r="21" spans="1:21" ht="11.25" customHeight="1">
      <c r="A21" s="75" t="s">
        <v>15</v>
      </c>
      <c r="B21" s="216" t="s">
        <v>16</v>
      </c>
      <c r="C21" s="216"/>
      <c r="D21" s="77"/>
      <c r="E21" s="78"/>
      <c r="F21" s="76"/>
      <c r="G21" s="79" t="s">
        <v>17</v>
      </c>
      <c r="H21" s="80"/>
      <c r="I21" s="55"/>
      <c r="J21" s="63" t="s">
        <v>131</v>
      </c>
      <c r="K21" s="43"/>
      <c r="M21" s="105"/>
      <c r="N21" s="105"/>
      <c r="O21" s="105"/>
      <c r="P21" s="105"/>
      <c r="Q21" s="105"/>
      <c r="R21" s="105"/>
      <c r="S21" s="105"/>
      <c r="T21" s="105"/>
      <c r="U21" s="105"/>
    </row>
    <row r="22" spans="1:21" ht="11.25" customHeight="1">
      <c r="A22" s="76" t="s">
        <v>19</v>
      </c>
      <c r="B22" s="81" t="s">
        <v>22</v>
      </c>
      <c r="C22" s="81" t="s">
        <v>23</v>
      </c>
      <c r="D22" s="82"/>
      <c r="E22" s="83"/>
      <c r="F22" s="158" t="s">
        <v>132</v>
      </c>
      <c r="G22" s="158"/>
      <c r="H22" s="158"/>
      <c r="I22" s="82"/>
      <c r="J22" s="63"/>
      <c r="K22" s="83"/>
      <c r="M22" s="105"/>
      <c r="N22" s="105"/>
      <c r="O22" s="105"/>
      <c r="P22" s="105"/>
      <c r="Q22" s="105"/>
      <c r="R22" s="105"/>
      <c r="S22" s="105"/>
      <c r="T22" s="105"/>
      <c r="U22" s="105"/>
    </row>
    <row r="23" spans="1:21" ht="11.25" customHeight="1">
      <c r="A23" s="84"/>
      <c r="B23" s="213" t="s">
        <v>145</v>
      </c>
      <c r="C23" s="213"/>
      <c r="D23" s="85" t="s">
        <v>134</v>
      </c>
      <c r="E23" s="84" t="s">
        <v>25</v>
      </c>
      <c r="F23" s="11" t="s">
        <v>145</v>
      </c>
      <c r="G23" s="38" t="s">
        <v>134</v>
      </c>
      <c r="H23" s="11" t="s">
        <v>25</v>
      </c>
      <c r="I23" s="11" t="s">
        <v>145</v>
      </c>
      <c r="J23" s="38" t="s">
        <v>134</v>
      </c>
      <c r="K23" s="38" t="s">
        <v>131</v>
      </c>
      <c r="M23" s="105"/>
      <c r="N23" s="105"/>
      <c r="O23" s="105"/>
      <c r="P23" s="105"/>
      <c r="Q23" s="105"/>
      <c r="R23" s="105"/>
      <c r="S23" s="105"/>
      <c r="T23" s="105"/>
      <c r="U23" s="105"/>
    </row>
    <row r="24" spans="1:21" ht="11.25" customHeight="1">
      <c r="A24" s="86"/>
      <c r="B24" s="33"/>
      <c r="C24" s="33"/>
      <c r="D24" s="87"/>
      <c r="E24" s="88"/>
      <c r="F24" s="33"/>
      <c r="G24" s="88"/>
      <c r="H24" s="88"/>
      <c r="I24" s="88"/>
      <c r="J24" s="88"/>
      <c r="K24" s="88"/>
      <c r="M24" s="105"/>
      <c r="N24" s="105"/>
      <c r="O24" s="105"/>
      <c r="P24" s="105"/>
      <c r="Q24" s="105"/>
      <c r="R24" s="105"/>
      <c r="S24" s="105"/>
      <c r="T24" s="105"/>
      <c r="U24" s="105"/>
    </row>
    <row r="25" spans="1:21" ht="11.25" customHeight="1">
      <c r="A25" s="89" t="s">
        <v>26</v>
      </c>
      <c r="B25" s="37">
        <v>2727</v>
      </c>
      <c r="C25" s="37">
        <v>65</v>
      </c>
      <c r="D25" s="90">
        <v>7616</v>
      </c>
      <c r="E25" s="89">
        <f>SUM(B25:D25)</f>
        <v>10408</v>
      </c>
      <c r="F25" s="37">
        <v>813</v>
      </c>
      <c r="G25" s="91">
        <v>1399</v>
      </c>
      <c r="H25" s="38">
        <f>SUM(F25:G25)</f>
        <v>2212</v>
      </c>
      <c r="I25" s="38">
        <f aca="true" t="shared" si="0" ref="I25:I120">SUM(B25+C25+F25)</f>
        <v>3605</v>
      </c>
      <c r="J25" s="38">
        <f>D25+G25</f>
        <v>9015</v>
      </c>
      <c r="K25" s="38">
        <f aca="true" t="shared" si="1" ref="K25:K120">SUM(I25:J25)</f>
        <v>12620</v>
      </c>
      <c r="M25" s="105"/>
      <c r="N25" s="105"/>
      <c r="O25" s="105"/>
      <c r="P25" s="105"/>
      <c r="Q25" s="105"/>
      <c r="R25" s="105"/>
      <c r="S25" s="105"/>
      <c r="T25" s="105"/>
      <c r="U25" s="105"/>
    </row>
    <row r="26" spans="1:21" ht="11.25" customHeight="1">
      <c r="A26" s="89" t="s">
        <v>27</v>
      </c>
      <c r="B26" s="37">
        <v>10723</v>
      </c>
      <c r="C26" s="37">
        <v>0</v>
      </c>
      <c r="D26" s="90">
        <v>18821</v>
      </c>
      <c r="E26" s="89">
        <f>SUM(B26:D26)</f>
        <v>29544</v>
      </c>
      <c r="F26" s="37">
        <v>335</v>
      </c>
      <c r="G26" s="91">
        <v>1473</v>
      </c>
      <c r="H26" s="38">
        <f>SUM(F26:G26)</f>
        <v>1808</v>
      </c>
      <c r="I26" s="38">
        <f t="shared" si="0"/>
        <v>11058</v>
      </c>
      <c r="J26" s="38">
        <f aca="true" t="shared" si="2" ref="J26:J120">SUM(D26+G26)</f>
        <v>20294</v>
      </c>
      <c r="K26" s="38">
        <f t="shared" si="1"/>
        <v>31352</v>
      </c>
      <c r="M26" s="105"/>
      <c r="N26" s="105"/>
      <c r="O26" s="105"/>
      <c r="P26" s="105"/>
      <c r="Q26" s="105"/>
      <c r="R26" s="105"/>
      <c r="S26" s="105"/>
      <c r="T26" s="105"/>
      <c r="U26" s="105"/>
    </row>
    <row r="27" spans="1:21" ht="11.25" customHeight="1">
      <c r="A27" s="89" t="s">
        <v>28</v>
      </c>
      <c r="B27" s="37">
        <v>1699</v>
      </c>
      <c r="C27" s="37">
        <v>12</v>
      </c>
      <c r="D27" s="90">
        <v>4584</v>
      </c>
      <c r="E27" s="89">
        <f>SUM(B27:D27)</f>
        <v>6295</v>
      </c>
      <c r="F27" s="37">
        <v>297</v>
      </c>
      <c r="G27" s="91">
        <v>520</v>
      </c>
      <c r="H27" s="38">
        <f>SUM(F27:G27)</f>
        <v>817</v>
      </c>
      <c r="I27" s="38">
        <f t="shared" si="0"/>
        <v>2008</v>
      </c>
      <c r="J27" s="38">
        <f t="shared" si="2"/>
        <v>5104</v>
      </c>
      <c r="K27" s="38">
        <f t="shared" si="1"/>
        <v>7112</v>
      </c>
      <c r="M27" s="105"/>
      <c r="N27" s="105"/>
      <c r="O27" s="105"/>
      <c r="P27" s="105"/>
      <c r="Q27" s="105"/>
      <c r="R27" s="105"/>
      <c r="S27" s="105"/>
      <c r="T27" s="105"/>
      <c r="U27" s="105"/>
    </row>
    <row r="28" spans="1:21" ht="11.25" customHeight="1">
      <c r="A28" s="89" t="s">
        <v>29</v>
      </c>
      <c r="B28" s="37">
        <v>779</v>
      </c>
      <c r="C28" s="37">
        <v>1260</v>
      </c>
      <c r="D28" s="90">
        <v>8074</v>
      </c>
      <c r="E28" s="89">
        <f>SUM(B28:D28)</f>
        <v>10113</v>
      </c>
      <c r="F28" s="37">
        <v>246</v>
      </c>
      <c r="G28" s="91">
        <v>891</v>
      </c>
      <c r="H28" s="38">
        <f>SUM(F28:G28)</f>
        <v>1137</v>
      </c>
      <c r="I28" s="38">
        <f t="shared" si="0"/>
        <v>2285</v>
      </c>
      <c r="J28" s="38">
        <f t="shared" si="2"/>
        <v>8965</v>
      </c>
      <c r="K28" s="38">
        <f t="shared" si="1"/>
        <v>11250</v>
      </c>
      <c r="M28" s="105"/>
      <c r="N28" s="105"/>
      <c r="O28" s="105"/>
      <c r="P28" s="105"/>
      <c r="Q28" s="105"/>
      <c r="R28" s="105"/>
      <c r="S28" s="105"/>
      <c r="T28" s="105"/>
      <c r="U28" s="105"/>
    </row>
    <row r="29" spans="1:21" ht="11.25" customHeight="1">
      <c r="A29" s="89" t="s">
        <v>30</v>
      </c>
      <c r="B29" s="37">
        <v>0</v>
      </c>
      <c r="C29" s="37">
        <v>163</v>
      </c>
      <c r="D29" s="90">
        <v>1145</v>
      </c>
      <c r="E29" s="89">
        <f>SUM(B29:D29)</f>
        <v>1308</v>
      </c>
      <c r="F29" s="37">
        <v>5</v>
      </c>
      <c r="G29" s="91">
        <v>8</v>
      </c>
      <c r="H29" s="38">
        <f>SUM(F29:G29)</f>
        <v>13</v>
      </c>
      <c r="I29" s="38">
        <f t="shared" si="0"/>
        <v>168</v>
      </c>
      <c r="J29" s="38">
        <f t="shared" si="2"/>
        <v>1153</v>
      </c>
      <c r="K29" s="38">
        <f t="shared" si="1"/>
        <v>1321</v>
      </c>
      <c r="M29" s="105"/>
      <c r="N29" s="105"/>
      <c r="O29" s="105"/>
      <c r="P29" s="105"/>
      <c r="Q29" s="105"/>
      <c r="R29" s="105"/>
      <c r="S29" s="105"/>
      <c r="T29" s="105"/>
      <c r="U29" s="105"/>
    </row>
    <row r="30" spans="1:21" ht="11.25" customHeight="1">
      <c r="A30" s="89" t="s">
        <v>31</v>
      </c>
      <c r="B30" s="37"/>
      <c r="C30" s="37"/>
      <c r="D30" s="90"/>
      <c r="E30" s="89"/>
      <c r="F30" s="37"/>
      <c r="G30" s="91"/>
      <c r="H30" s="38"/>
      <c r="I30" s="38">
        <f t="shared" si="0"/>
        <v>0</v>
      </c>
      <c r="J30" s="38">
        <f t="shared" si="2"/>
        <v>0</v>
      </c>
      <c r="K30" s="38">
        <f t="shared" si="1"/>
        <v>0</v>
      </c>
      <c r="M30" s="105"/>
      <c r="N30" s="105"/>
      <c r="O30" s="105"/>
      <c r="P30" s="105"/>
      <c r="Q30" s="105"/>
      <c r="R30" s="105"/>
      <c r="S30" s="105"/>
      <c r="T30" s="105"/>
      <c r="U30" s="105"/>
    </row>
    <row r="31" spans="1:21" ht="11.25" customHeight="1">
      <c r="A31" s="89" t="s">
        <v>32</v>
      </c>
      <c r="B31" s="37">
        <v>11480</v>
      </c>
      <c r="C31" s="37">
        <v>43749</v>
      </c>
      <c r="D31" s="90">
        <v>195144</v>
      </c>
      <c r="E31" s="89">
        <f aca="true" t="shared" si="3" ref="E31:E101">SUM(B31:D31)</f>
        <v>250373</v>
      </c>
      <c r="F31" s="37">
        <v>17179</v>
      </c>
      <c r="G31" s="91">
        <v>25052</v>
      </c>
      <c r="H31" s="38">
        <f aca="true" t="shared" si="4" ref="H31:H120">SUM(F31:G31)</f>
        <v>42231</v>
      </c>
      <c r="I31" s="38">
        <f t="shared" si="0"/>
        <v>72408</v>
      </c>
      <c r="J31" s="38">
        <f t="shared" si="2"/>
        <v>220196</v>
      </c>
      <c r="K31" s="38">
        <f t="shared" si="1"/>
        <v>292604</v>
      </c>
      <c r="M31" s="105"/>
      <c r="N31" s="105"/>
      <c r="O31" s="105"/>
      <c r="P31" s="105"/>
      <c r="Q31" s="105"/>
      <c r="R31" s="105"/>
      <c r="S31" s="105"/>
      <c r="T31" s="105"/>
      <c r="U31" s="105"/>
    </row>
    <row r="32" spans="1:21" ht="11.25" customHeight="1">
      <c r="A32" s="89" t="s">
        <v>33</v>
      </c>
      <c r="B32" s="37">
        <v>0</v>
      </c>
      <c r="C32" s="37">
        <v>0</v>
      </c>
      <c r="D32" s="90">
        <v>0</v>
      </c>
      <c r="E32" s="89">
        <f t="shared" si="3"/>
        <v>0</v>
      </c>
      <c r="F32" s="37">
        <v>0</v>
      </c>
      <c r="G32" s="91">
        <v>0</v>
      </c>
      <c r="H32" s="38">
        <f t="shared" si="4"/>
        <v>0</v>
      </c>
      <c r="I32" s="38">
        <f t="shared" si="0"/>
        <v>0</v>
      </c>
      <c r="J32" s="38">
        <f t="shared" si="2"/>
        <v>0</v>
      </c>
      <c r="K32" s="38">
        <f t="shared" si="1"/>
        <v>0</v>
      </c>
      <c r="M32" s="105"/>
      <c r="N32" s="105"/>
      <c r="O32" s="105"/>
      <c r="P32" s="105"/>
      <c r="Q32" s="105"/>
      <c r="R32" s="105"/>
      <c r="S32" s="105"/>
      <c r="T32" s="105"/>
      <c r="U32" s="105"/>
    </row>
    <row r="33" spans="1:21" ht="11.25" customHeight="1">
      <c r="A33" s="89" t="s">
        <v>34</v>
      </c>
      <c r="B33" s="37">
        <v>0</v>
      </c>
      <c r="C33" s="37">
        <v>109</v>
      </c>
      <c r="D33" s="90">
        <v>282</v>
      </c>
      <c r="E33" s="89">
        <f t="shared" si="3"/>
        <v>391</v>
      </c>
      <c r="F33" s="37">
        <v>21</v>
      </c>
      <c r="G33" s="91">
        <v>128</v>
      </c>
      <c r="H33" s="38">
        <f t="shared" si="4"/>
        <v>149</v>
      </c>
      <c r="I33" s="38">
        <f t="shared" si="0"/>
        <v>130</v>
      </c>
      <c r="J33" s="38">
        <f t="shared" si="2"/>
        <v>410</v>
      </c>
      <c r="K33" s="38">
        <f t="shared" si="1"/>
        <v>540</v>
      </c>
      <c r="M33" s="105"/>
      <c r="N33" s="105"/>
      <c r="O33" s="105"/>
      <c r="P33" s="105"/>
      <c r="Q33" s="105"/>
      <c r="R33" s="105"/>
      <c r="S33" s="105"/>
      <c r="T33" s="105"/>
      <c r="U33" s="105"/>
    </row>
    <row r="34" spans="1:21" ht="11.25" customHeight="1">
      <c r="A34" s="89" t="s">
        <v>35</v>
      </c>
      <c r="B34" s="37">
        <v>45067</v>
      </c>
      <c r="C34" s="37">
        <v>0</v>
      </c>
      <c r="D34" s="90">
        <v>46207</v>
      </c>
      <c r="E34" s="89">
        <f t="shared" si="3"/>
        <v>91274</v>
      </c>
      <c r="F34" s="37">
        <v>1608</v>
      </c>
      <c r="G34" s="91">
        <v>2153</v>
      </c>
      <c r="H34" s="38">
        <f t="shared" si="4"/>
        <v>3761</v>
      </c>
      <c r="I34" s="38">
        <f t="shared" si="0"/>
        <v>46675</v>
      </c>
      <c r="J34" s="38">
        <f t="shared" si="2"/>
        <v>48360</v>
      </c>
      <c r="K34" s="38">
        <f t="shared" si="1"/>
        <v>95035</v>
      </c>
      <c r="M34" s="105"/>
      <c r="N34" s="105"/>
      <c r="O34" s="105"/>
      <c r="P34" s="105"/>
      <c r="Q34" s="105"/>
      <c r="R34" s="105"/>
      <c r="S34" s="105"/>
      <c r="T34" s="105"/>
      <c r="U34" s="105"/>
    </row>
    <row r="35" spans="1:21" ht="11.25" customHeight="1">
      <c r="A35" s="89" t="s">
        <v>36</v>
      </c>
      <c r="B35" s="37">
        <v>67525</v>
      </c>
      <c r="C35" s="37">
        <v>215096</v>
      </c>
      <c r="D35" s="90">
        <v>839505</v>
      </c>
      <c r="E35" s="89">
        <f t="shared" si="3"/>
        <v>1122126</v>
      </c>
      <c r="F35" s="37">
        <v>72320</v>
      </c>
      <c r="G35" s="91">
        <v>144053</v>
      </c>
      <c r="H35" s="38">
        <f t="shared" si="4"/>
        <v>216373</v>
      </c>
      <c r="I35" s="38">
        <f t="shared" si="0"/>
        <v>354941</v>
      </c>
      <c r="J35" s="38">
        <f t="shared" si="2"/>
        <v>983558</v>
      </c>
      <c r="K35" s="38">
        <f t="shared" si="1"/>
        <v>1338499</v>
      </c>
      <c r="M35" s="105"/>
      <c r="N35" s="105"/>
      <c r="O35" s="105"/>
      <c r="P35" s="105"/>
      <c r="Q35" s="105"/>
      <c r="R35" s="105"/>
      <c r="S35" s="105"/>
      <c r="T35" s="105"/>
      <c r="U35" s="105"/>
    </row>
    <row r="36" spans="1:21" ht="11.25" customHeight="1">
      <c r="A36" s="89" t="s">
        <v>37</v>
      </c>
      <c r="B36" s="37">
        <v>537</v>
      </c>
      <c r="C36" s="37">
        <v>43</v>
      </c>
      <c r="D36" s="90">
        <v>3790</v>
      </c>
      <c r="E36" s="89">
        <f t="shared" si="3"/>
        <v>4370</v>
      </c>
      <c r="F36" s="37">
        <v>88</v>
      </c>
      <c r="G36" s="91">
        <v>322</v>
      </c>
      <c r="H36" s="38">
        <f t="shared" si="4"/>
        <v>410</v>
      </c>
      <c r="I36" s="38">
        <f t="shared" si="0"/>
        <v>668</v>
      </c>
      <c r="J36" s="38">
        <f t="shared" si="2"/>
        <v>4112</v>
      </c>
      <c r="K36" s="38">
        <f t="shared" si="1"/>
        <v>4780</v>
      </c>
      <c r="M36" s="105"/>
      <c r="N36" s="105"/>
      <c r="O36" s="105"/>
      <c r="P36" s="105"/>
      <c r="Q36" s="105"/>
      <c r="R36" s="105"/>
      <c r="S36" s="105"/>
      <c r="T36" s="105"/>
      <c r="U36" s="105"/>
    </row>
    <row r="37" spans="1:21" ht="11.25" customHeight="1">
      <c r="A37" s="89" t="s">
        <v>38</v>
      </c>
      <c r="B37" s="37">
        <v>15532</v>
      </c>
      <c r="C37" s="37">
        <v>14713</v>
      </c>
      <c r="D37" s="90">
        <v>93484</v>
      </c>
      <c r="E37" s="89">
        <f t="shared" si="3"/>
        <v>123729</v>
      </c>
      <c r="F37" s="37">
        <v>1474</v>
      </c>
      <c r="G37" s="91">
        <v>3255</v>
      </c>
      <c r="H37" s="38">
        <f t="shared" si="4"/>
        <v>4729</v>
      </c>
      <c r="I37" s="38">
        <f t="shared" si="0"/>
        <v>31719</v>
      </c>
      <c r="J37" s="38">
        <f t="shared" si="2"/>
        <v>96739</v>
      </c>
      <c r="K37" s="38">
        <f t="shared" si="1"/>
        <v>128458</v>
      </c>
      <c r="M37" s="105"/>
      <c r="N37" s="105"/>
      <c r="O37" s="105"/>
      <c r="P37" s="105"/>
      <c r="Q37" s="105"/>
      <c r="R37" s="105"/>
      <c r="S37" s="105"/>
      <c r="T37" s="105"/>
      <c r="U37" s="105"/>
    </row>
    <row r="38" spans="1:21" ht="11.25" customHeight="1">
      <c r="A38" s="89" t="s">
        <v>39</v>
      </c>
      <c r="B38" s="37">
        <v>0</v>
      </c>
      <c r="C38" s="37">
        <v>0</v>
      </c>
      <c r="D38" s="90">
        <v>0</v>
      </c>
      <c r="E38" s="89">
        <f t="shared" si="3"/>
        <v>0</v>
      </c>
      <c r="F38" s="37">
        <v>0</v>
      </c>
      <c r="G38" s="91">
        <v>0</v>
      </c>
      <c r="H38" s="38">
        <f t="shared" si="4"/>
        <v>0</v>
      </c>
      <c r="I38" s="38">
        <f t="shared" si="0"/>
        <v>0</v>
      </c>
      <c r="J38" s="38">
        <f t="shared" si="2"/>
        <v>0</v>
      </c>
      <c r="K38" s="38">
        <f t="shared" si="1"/>
        <v>0</v>
      </c>
      <c r="M38" s="105"/>
      <c r="N38" s="105"/>
      <c r="O38" s="105"/>
      <c r="P38" s="105"/>
      <c r="Q38" s="105"/>
      <c r="R38" s="105"/>
      <c r="S38" s="105"/>
      <c r="T38" s="105"/>
      <c r="U38" s="105"/>
    </row>
    <row r="39" spans="1:21" ht="11.25" customHeight="1">
      <c r="A39" s="89" t="s">
        <v>40</v>
      </c>
      <c r="B39" s="37">
        <v>3</v>
      </c>
      <c r="C39" s="37">
        <v>3</v>
      </c>
      <c r="D39" s="90">
        <v>43</v>
      </c>
      <c r="E39" s="89">
        <f t="shared" si="3"/>
        <v>49</v>
      </c>
      <c r="F39" s="37">
        <v>0</v>
      </c>
      <c r="G39" s="91">
        <v>11</v>
      </c>
      <c r="H39" s="38">
        <f t="shared" si="4"/>
        <v>11</v>
      </c>
      <c r="I39" s="38">
        <f t="shared" si="0"/>
        <v>6</v>
      </c>
      <c r="J39" s="38">
        <f t="shared" si="2"/>
        <v>54</v>
      </c>
      <c r="K39" s="38">
        <f t="shared" si="1"/>
        <v>60</v>
      </c>
      <c r="M39" s="105"/>
      <c r="N39" s="105"/>
      <c r="O39" s="105"/>
      <c r="P39" s="105"/>
      <c r="Q39" s="105"/>
      <c r="R39" s="105"/>
      <c r="S39" s="105"/>
      <c r="T39" s="105"/>
      <c r="U39" s="105"/>
    </row>
    <row r="40" spans="1:21" ht="11.25" customHeight="1">
      <c r="A40" s="89" t="s">
        <v>41</v>
      </c>
      <c r="B40" s="37">
        <v>648225</v>
      </c>
      <c r="C40" s="37">
        <v>2492</v>
      </c>
      <c r="D40" s="90">
        <v>263491</v>
      </c>
      <c r="E40" s="89">
        <f t="shared" si="3"/>
        <v>914208</v>
      </c>
      <c r="F40" s="37">
        <v>230724</v>
      </c>
      <c r="G40" s="91">
        <v>81962</v>
      </c>
      <c r="H40" s="38">
        <f t="shared" si="4"/>
        <v>312686</v>
      </c>
      <c r="I40" s="38">
        <f t="shared" si="0"/>
        <v>881441</v>
      </c>
      <c r="J40" s="38">
        <f t="shared" si="2"/>
        <v>345453</v>
      </c>
      <c r="K40" s="38">
        <f t="shared" si="1"/>
        <v>1226894</v>
      </c>
      <c r="M40" s="105"/>
      <c r="N40" s="105"/>
      <c r="O40" s="105"/>
      <c r="P40" s="105"/>
      <c r="Q40" s="105"/>
      <c r="R40" s="105"/>
      <c r="S40" s="105"/>
      <c r="T40" s="105"/>
      <c r="U40" s="105"/>
    </row>
    <row r="41" spans="1:21" ht="11.25" customHeight="1">
      <c r="A41" s="89" t="s">
        <v>42</v>
      </c>
      <c r="B41" s="37">
        <v>930882</v>
      </c>
      <c r="C41" s="37">
        <v>9063</v>
      </c>
      <c r="D41" s="90">
        <v>416107</v>
      </c>
      <c r="E41" s="89">
        <f t="shared" si="3"/>
        <v>1356052</v>
      </c>
      <c r="F41" s="37">
        <v>14264</v>
      </c>
      <c r="G41" s="91">
        <v>56528</v>
      </c>
      <c r="H41" s="38">
        <f t="shared" si="4"/>
        <v>70792</v>
      </c>
      <c r="I41" s="38">
        <f t="shared" si="0"/>
        <v>954209</v>
      </c>
      <c r="J41" s="38">
        <f t="shared" si="2"/>
        <v>472635</v>
      </c>
      <c r="K41" s="38">
        <f t="shared" si="1"/>
        <v>1426844</v>
      </c>
      <c r="M41" s="105"/>
      <c r="N41" s="105"/>
      <c r="O41" s="105"/>
      <c r="P41" s="105"/>
      <c r="Q41" s="105"/>
      <c r="R41" s="105"/>
      <c r="S41" s="105"/>
      <c r="T41" s="105"/>
      <c r="U41" s="105"/>
    </row>
    <row r="42" spans="1:21" ht="11.25" customHeight="1">
      <c r="A42" s="89" t="s">
        <v>43</v>
      </c>
      <c r="B42" s="37">
        <v>22674</v>
      </c>
      <c r="C42" s="37">
        <v>527</v>
      </c>
      <c r="D42" s="90">
        <v>60190</v>
      </c>
      <c r="E42" s="89">
        <f t="shared" si="3"/>
        <v>83391</v>
      </c>
      <c r="F42" s="37">
        <v>419</v>
      </c>
      <c r="G42" s="91">
        <v>1904</v>
      </c>
      <c r="H42" s="38">
        <f t="shared" si="4"/>
        <v>2323</v>
      </c>
      <c r="I42" s="38">
        <f t="shared" si="0"/>
        <v>23620</v>
      </c>
      <c r="J42" s="38">
        <f t="shared" si="2"/>
        <v>62094</v>
      </c>
      <c r="K42" s="38">
        <f t="shared" si="1"/>
        <v>85714</v>
      </c>
      <c r="M42" s="105"/>
      <c r="N42" s="105"/>
      <c r="O42" s="105"/>
      <c r="P42" s="105"/>
      <c r="Q42" s="105"/>
      <c r="R42" s="105"/>
      <c r="S42" s="105"/>
      <c r="T42" s="105"/>
      <c r="U42" s="105"/>
    </row>
    <row r="43" spans="1:21" ht="11.25" customHeight="1">
      <c r="A43" s="89" t="s">
        <v>44</v>
      </c>
      <c r="B43" s="37">
        <v>0</v>
      </c>
      <c r="C43" s="37">
        <v>154</v>
      </c>
      <c r="D43" s="90">
        <v>355</v>
      </c>
      <c r="E43" s="89">
        <f t="shared" si="3"/>
        <v>509</v>
      </c>
      <c r="F43" s="37">
        <v>0</v>
      </c>
      <c r="G43" s="91">
        <v>0</v>
      </c>
      <c r="H43" s="38">
        <f t="shared" si="4"/>
        <v>0</v>
      </c>
      <c r="I43" s="38">
        <f t="shared" si="0"/>
        <v>154</v>
      </c>
      <c r="J43" s="38">
        <f t="shared" si="2"/>
        <v>355</v>
      </c>
      <c r="K43" s="38">
        <f t="shared" si="1"/>
        <v>509</v>
      </c>
      <c r="M43" s="105"/>
      <c r="N43" s="105"/>
      <c r="O43" s="105"/>
      <c r="P43" s="105"/>
      <c r="Q43" s="105"/>
      <c r="R43" s="105"/>
      <c r="S43" s="105"/>
      <c r="T43" s="105"/>
      <c r="U43" s="105"/>
    </row>
    <row r="44" spans="1:21" ht="11.25" customHeight="1">
      <c r="A44" s="89" t="s">
        <v>45</v>
      </c>
      <c r="B44" s="37">
        <v>819</v>
      </c>
      <c r="C44" s="37">
        <v>50</v>
      </c>
      <c r="D44" s="90">
        <v>7615</v>
      </c>
      <c r="E44" s="89">
        <f t="shared" si="3"/>
        <v>8484</v>
      </c>
      <c r="F44" s="37">
        <v>141</v>
      </c>
      <c r="G44" s="91">
        <v>957</v>
      </c>
      <c r="H44" s="38">
        <f t="shared" si="4"/>
        <v>1098</v>
      </c>
      <c r="I44" s="38">
        <f t="shared" si="0"/>
        <v>1010</v>
      </c>
      <c r="J44" s="38">
        <f t="shared" si="2"/>
        <v>8572</v>
      </c>
      <c r="K44" s="38">
        <f t="shared" si="1"/>
        <v>9582</v>
      </c>
      <c r="M44" s="105"/>
      <c r="N44" s="105"/>
      <c r="O44" s="105"/>
      <c r="P44" s="105"/>
      <c r="Q44" s="105"/>
      <c r="R44" s="105"/>
      <c r="S44" s="105"/>
      <c r="T44" s="105"/>
      <c r="U44" s="105"/>
    </row>
    <row r="45" spans="1:21" ht="11.25" customHeight="1">
      <c r="A45" s="89" t="s">
        <v>46</v>
      </c>
      <c r="B45" s="37">
        <v>2822</v>
      </c>
      <c r="C45" s="37">
        <v>8021</v>
      </c>
      <c r="D45" s="90">
        <v>63442</v>
      </c>
      <c r="E45" s="89">
        <f t="shared" si="3"/>
        <v>74285</v>
      </c>
      <c r="F45" s="37">
        <v>1664</v>
      </c>
      <c r="G45" s="91">
        <v>12978</v>
      </c>
      <c r="H45" s="38">
        <f t="shared" si="4"/>
        <v>14642</v>
      </c>
      <c r="I45" s="38">
        <f t="shared" si="0"/>
        <v>12507</v>
      </c>
      <c r="J45" s="38">
        <f t="shared" si="2"/>
        <v>76420</v>
      </c>
      <c r="K45" s="38">
        <f t="shared" si="1"/>
        <v>88927</v>
      </c>
      <c r="M45" s="105"/>
      <c r="N45" s="105"/>
      <c r="O45" s="105"/>
      <c r="P45" s="105"/>
      <c r="Q45" s="105"/>
      <c r="R45" s="105"/>
      <c r="S45" s="105"/>
      <c r="T45" s="105"/>
      <c r="U45" s="105"/>
    </row>
    <row r="46" spans="1:21" ht="11.25" customHeight="1">
      <c r="A46" s="89" t="s">
        <v>47</v>
      </c>
      <c r="B46" s="37">
        <v>113118</v>
      </c>
      <c r="C46" s="37">
        <v>4017</v>
      </c>
      <c r="D46" s="90">
        <v>305470</v>
      </c>
      <c r="E46" s="89">
        <f t="shared" si="3"/>
        <v>422605</v>
      </c>
      <c r="F46" s="37">
        <v>124179</v>
      </c>
      <c r="G46" s="91">
        <v>332211</v>
      </c>
      <c r="H46" s="38">
        <f t="shared" si="4"/>
        <v>456390</v>
      </c>
      <c r="I46" s="38">
        <f t="shared" si="0"/>
        <v>241314</v>
      </c>
      <c r="J46" s="38">
        <f t="shared" si="2"/>
        <v>637681</v>
      </c>
      <c r="K46" s="38">
        <f t="shared" si="1"/>
        <v>878995</v>
      </c>
      <c r="M46" s="105"/>
      <c r="N46" s="105"/>
      <c r="O46" s="105"/>
      <c r="P46" s="105"/>
      <c r="Q46" s="105"/>
      <c r="R46" s="105"/>
      <c r="S46" s="105"/>
      <c r="T46" s="105"/>
      <c r="U46" s="105"/>
    </row>
    <row r="47" spans="1:21" ht="11.25" customHeight="1">
      <c r="A47" s="89" t="s">
        <v>48</v>
      </c>
      <c r="B47" s="37">
        <v>0</v>
      </c>
      <c r="C47" s="37">
        <v>0</v>
      </c>
      <c r="D47" s="90">
        <v>0</v>
      </c>
      <c r="E47" s="89">
        <f t="shared" si="3"/>
        <v>0</v>
      </c>
      <c r="F47" s="37">
        <v>0</v>
      </c>
      <c r="G47" s="91">
        <v>0</v>
      </c>
      <c r="H47" s="38">
        <f t="shared" si="4"/>
        <v>0</v>
      </c>
      <c r="I47" s="38">
        <f t="shared" si="0"/>
        <v>0</v>
      </c>
      <c r="J47" s="38">
        <f t="shared" si="2"/>
        <v>0</v>
      </c>
      <c r="K47" s="38">
        <f t="shared" si="1"/>
        <v>0</v>
      </c>
      <c r="M47" s="105"/>
      <c r="N47" s="105"/>
      <c r="O47" s="105"/>
      <c r="P47" s="105"/>
      <c r="Q47" s="105"/>
      <c r="R47" s="105"/>
      <c r="S47" s="105"/>
      <c r="T47" s="105"/>
      <c r="U47" s="105"/>
    </row>
    <row r="48" spans="1:21" ht="11.25" customHeight="1">
      <c r="A48" s="89" t="s">
        <v>49</v>
      </c>
      <c r="B48" s="37">
        <v>0</v>
      </c>
      <c r="C48" s="37">
        <v>0</v>
      </c>
      <c r="D48" s="90">
        <v>0</v>
      </c>
      <c r="E48" s="89">
        <f t="shared" si="3"/>
        <v>0</v>
      </c>
      <c r="F48" s="37">
        <v>0</v>
      </c>
      <c r="G48" s="91">
        <v>0</v>
      </c>
      <c r="H48" s="38">
        <f t="shared" si="4"/>
        <v>0</v>
      </c>
      <c r="I48" s="38">
        <f t="shared" si="0"/>
        <v>0</v>
      </c>
      <c r="J48" s="38">
        <f t="shared" si="2"/>
        <v>0</v>
      </c>
      <c r="K48" s="38">
        <f t="shared" si="1"/>
        <v>0</v>
      </c>
      <c r="M48" s="105"/>
      <c r="N48" s="105"/>
      <c r="O48" s="105"/>
      <c r="P48" s="105"/>
      <c r="Q48" s="105"/>
      <c r="R48" s="105"/>
      <c r="S48" s="105"/>
      <c r="T48" s="105"/>
      <c r="U48" s="105"/>
    </row>
    <row r="49" spans="1:21" ht="11.25" customHeight="1">
      <c r="A49" s="89" t="s">
        <v>50</v>
      </c>
      <c r="B49" s="37">
        <v>40023</v>
      </c>
      <c r="C49" s="37">
        <v>602</v>
      </c>
      <c r="D49" s="90">
        <v>134284</v>
      </c>
      <c r="E49" s="89">
        <f t="shared" si="3"/>
        <v>174909</v>
      </c>
      <c r="F49" s="37">
        <v>1978</v>
      </c>
      <c r="G49" s="91">
        <v>4348</v>
      </c>
      <c r="H49" s="38">
        <f t="shared" si="4"/>
        <v>6326</v>
      </c>
      <c r="I49" s="38">
        <f t="shared" si="0"/>
        <v>42603</v>
      </c>
      <c r="J49" s="38">
        <f t="shared" si="2"/>
        <v>138632</v>
      </c>
      <c r="K49" s="38">
        <f t="shared" si="1"/>
        <v>181235</v>
      </c>
      <c r="M49" s="105"/>
      <c r="N49" s="105"/>
      <c r="O49" s="105"/>
      <c r="P49" s="105"/>
      <c r="Q49" s="105"/>
      <c r="R49" s="105"/>
      <c r="S49" s="105"/>
      <c r="T49" s="105"/>
      <c r="U49" s="105"/>
    </row>
    <row r="50" spans="1:21" ht="11.25" customHeight="1">
      <c r="A50" s="89" t="s">
        <v>51</v>
      </c>
      <c r="B50" s="37">
        <v>0</v>
      </c>
      <c r="C50" s="37">
        <v>9</v>
      </c>
      <c r="D50" s="90">
        <v>37</v>
      </c>
      <c r="E50" s="89">
        <f t="shared" si="3"/>
        <v>46</v>
      </c>
      <c r="F50" s="37">
        <v>7</v>
      </c>
      <c r="G50" s="91">
        <v>27</v>
      </c>
      <c r="H50" s="38">
        <f t="shared" si="4"/>
        <v>34</v>
      </c>
      <c r="I50" s="38">
        <f t="shared" si="0"/>
        <v>16</v>
      </c>
      <c r="J50" s="38">
        <f t="shared" si="2"/>
        <v>64</v>
      </c>
      <c r="K50" s="38">
        <f t="shared" si="1"/>
        <v>80</v>
      </c>
      <c r="M50" s="105"/>
      <c r="N50" s="105"/>
      <c r="O50" s="105"/>
      <c r="P50" s="105"/>
      <c r="Q50" s="105"/>
      <c r="R50" s="105"/>
      <c r="S50" s="105"/>
      <c r="T50" s="105"/>
      <c r="U50" s="105"/>
    </row>
    <row r="51" spans="1:21" ht="11.25" customHeight="1">
      <c r="A51" s="89" t="s">
        <v>52</v>
      </c>
      <c r="B51" s="37">
        <v>90143</v>
      </c>
      <c r="C51" s="37">
        <v>11464</v>
      </c>
      <c r="D51" s="90">
        <v>2358653</v>
      </c>
      <c r="E51" s="89">
        <f t="shared" si="3"/>
        <v>2460260</v>
      </c>
      <c r="F51" s="37">
        <v>3700</v>
      </c>
      <c r="G51" s="91">
        <v>11934</v>
      </c>
      <c r="H51" s="38">
        <f t="shared" si="4"/>
        <v>15634</v>
      </c>
      <c r="I51" s="38">
        <f t="shared" si="0"/>
        <v>105307</v>
      </c>
      <c r="J51" s="38">
        <f t="shared" si="2"/>
        <v>2370587</v>
      </c>
      <c r="K51" s="38">
        <f t="shared" si="1"/>
        <v>2475894</v>
      </c>
      <c r="M51" s="105"/>
      <c r="N51" s="105"/>
      <c r="O51" s="105"/>
      <c r="P51" s="105"/>
      <c r="Q51" s="105"/>
      <c r="R51" s="105"/>
      <c r="S51" s="105"/>
      <c r="T51" s="105"/>
      <c r="U51" s="105"/>
    </row>
    <row r="52" spans="1:21" ht="11.25" customHeight="1">
      <c r="A52" s="89" t="s">
        <v>53</v>
      </c>
      <c r="B52" s="37">
        <v>0</v>
      </c>
      <c r="C52" s="37">
        <v>0</v>
      </c>
      <c r="D52" s="90">
        <v>0</v>
      </c>
      <c r="E52" s="89">
        <f t="shared" si="3"/>
        <v>0</v>
      </c>
      <c r="F52" s="37">
        <v>0</v>
      </c>
      <c r="G52" s="91">
        <v>0</v>
      </c>
      <c r="H52" s="38">
        <f t="shared" si="4"/>
        <v>0</v>
      </c>
      <c r="I52" s="38">
        <f t="shared" si="0"/>
        <v>0</v>
      </c>
      <c r="J52" s="38">
        <f t="shared" si="2"/>
        <v>0</v>
      </c>
      <c r="K52" s="38">
        <f t="shared" si="1"/>
        <v>0</v>
      </c>
      <c r="M52" s="105"/>
      <c r="N52" s="105"/>
      <c r="O52" s="105"/>
      <c r="P52" s="105"/>
      <c r="Q52" s="105"/>
      <c r="R52" s="105"/>
      <c r="S52" s="105"/>
      <c r="T52" s="105"/>
      <c r="U52" s="105"/>
    </row>
    <row r="53" spans="1:21" ht="11.25" customHeight="1">
      <c r="A53" s="89" t="s">
        <v>54</v>
      </c>
      <c r="B53" s="37">
        <v>0</v>
      </c>
      <c r="C53" s="37">
        <v>0</v>
      </c>
      <c r="D53" s="90">
        <v>0</v>
      </c>
      <c r="E53" s="89">
        <f t="shared" si="3"/>
        <v>0</v>
      </c>
      <c r="F53" s="37">
        <v>0</v>
      </c>
      <c r="G53" s="91">
        <v>0</v>
      </c>
      <c r="H53" s="38">
        <f t="shared" si="4"/>
        <v>0</v>
      </c>
      <c r="I53" s="38">
        <f t="shared" si="0"/>
        <v>0</v>
      </c>
      <c r="J53" s="38">
        <f t="shared" si="2"/>
        <v>0</v>
      </c>
      <c r="K53" s="38">
        <f t="shared" si="1"/>
        <v>0</v>
      </c>
      <c r="M53" s="105"/>
      <c r="N53" s="105"/>
      <c r="O53" s="105"/>
      <c r="P53" s="105"/>
      <c r="Q53" s="105"/>
      <c r="R53" s="105"/>
      <c r="S53" s="105"/>
      <c r="T53" s="105"/>
      <c r="U53" s="105"/>
    </row>
    <row r="54" spans="1:21" ht="11.25" customHeight="1">
      <c r="A54" s="89" t="s">
        <v>55</v>
      </c>
      <c r="B54" s="37">
        <v>0</v>
      </c>
      <c r="C54" s="37">
        <v>0</v>
      </c>
      <c r="D54" s="90">
        <v>0</v>
      </c>
      <c r="E54" s="89">
        <f t="shared" si="3"/>
        <v>0</v>
      </c>
      <c r="F54" s="37">
        <v>0</v>
      </c>
      <c r="G54" s="91">
        <v>0</v>
      </c>
      <c r="H54" s="38">
        <f t="shared" si="4"/>
        <v>0</v>
      </c>
      <c r="I54" s="38">
        <f t="shared" si="0"/>
        <v>0</v>
      </c>
      <c r="J54" s="38">
        <f t="shared" si="2"/>
        <v>0</v>
      </c>
      <c r="K54" s="38">
        <f t="shared" si="1"/>
        <v>0</v>
      </c>
      <c r="M54" s="105"/>
      <c r="N54" s="105"/>
      <c r="O54" s="105"/>
      <c r="P54" s="105"/>
      <c r="Q54" s="105"/>
      <c r="R54" s="105"/>
      <c r="S54" s="105"/>
      <c r="T54" s="105"/>
      <c r="U54" s="105"/>
    </row>
    <row r="55" spans="1:21" ht="11.25" customHeight="1">
      <c r="A55" s="89" t="s">
        <v>56</v>
      </c>
      <c r="B55" s="37">
        <v>62466</v>
      </c>
      <c r="C55" s="37">
        <v>143877</v>
      </c>
      <c r="D55" s="90">
        <v>638468</v>
      </c>
      <c r="E55" s="89">
        <f t="shared" si="3"/>
        <v>844811</v>
      </c>
      <c r="F55" s="37">
        <v>73473</v>
      </c>
      <c r="G55" s="91">
        <v>155402</v>
      </c>
      <c r="H55" s="38">
        <f t="shared" si="4"/>
        <v>228875</v>
      </c>
      <c r="I55" s="38">
        <f t="shared" si="0"/>
        <v>279816</v>
      </c>
      <c r="J55" s="38">
        <f t="shared" si="2"/>
        <v>793870</v>
      </c>
      <c r="K55" s="38">
        <f t="shared" si="1"/>
        <v>1073686</v>
      </c>
      <c r="M55" s="105"/>
      <c r="N55" s="105"/>
      <c r="O55" s="105"/>
      <c r="P55" s="105"/>
      <c r="Q55" s="105"/>
      <c r="R55" s="105"/>
      <c r="S55" s="105"/>
      <c r="T55" s="105"/>
      <c r="U55" s="105"/>
    </row>
    <row r="56" spans="1:21" ht="11.25" customHeight="1">
      <c r="A56" s="89" t="s">
        <v>57</v>
      </c>
      <c r="B56" s="37">
        <v>3344</v>
      </c>
      <c r="C56" s="37">
        <v>6635</v>
      </c>
      <c r="D56" s="90">
        <v>14771</v>
      </c>
      <c r="E56" s="89">
        <f t="shared" si="3"/>
        <v>24750</v>
      </c>
      <c r="F56" s="37">
        <v>2709</v>
      </c>
      <c r="G56" s="91">
        <v>7777</v>
      </c>
      <c r="H56" s="38">
        <f t="shared" si="4"/>
        <v>10486</v>
      </c>
      <c r="I56" s="38">
        <f t="shared" si="0"/>
        <v>12688</v>
      </c>
      <c r="J56" s="38">
        <f t="shared" si="2"/>
        <v>22548</v>
      </c>
      <c r="K56" s="38">
        <f t="shared" si="1"/>
        <v>35236</v>
      </c>
      <c r="M56" s="105"/>
      <c r="N56" s="105"/>
      <c r="O56" s="105"/>
      <c r="P56" s="105"/>
      <c r="Q56" s="105"/>
      <c r="R56" s="105"/>
      <c r="S56" s="105"/>
      <c r="T56" s="105"/>
      <c r="U56" s="105"/>
    </row>
    <row r="57" spans="1:21" ht="11.25" customHeight="1">
      <c r="A57" s="89" t="s">
        <v>58</v>
      </c>
      <c r="B57" s="37">
        <v>14546</v>
      </c>
      <c r="C57" s="37">
        <v>78882</v>
      </c>
      <c r="D57" s="90">
        <v>243134</v>
      </c>
      <c r="E57" s="89">
        <f t="shared" si="3"/>
        <v>336562</v>
      </c>
      <c r="F57" s="37">
        <v>114962</v>
      </c>
      <c r="G57" s="91">
        <v>276956</v>
      </c>
      <c r="H57" s="38">
        <f t="shared" si="4"/>
        <v>391918</v>
      </c>
      <c r="I57" s="38">
        <f t="shared" si="0"/>
        <v>208390</v>
      </c>
      <c r="J57" s="38">
        <f t="shared" si="2"/>
        <v>520090</v>
      </c>
      <c r="K57" s="38">
        <f t="shared" si="1"/>
        <v>728480</v>
      </c>
      <c r="M57" s="105"/>
      <c r="N57" s="105"/>
      <c r="O57" s="105"/>
      <c r="P57" s="105"/>
      <c r="Q57" s="105"/>
      <c r="R57" s="105"/>
      <c r="S57" s="105"/>
      <c r="T57" s="105"/>
      <c r="U57" s="105"/>
    </row>
    <row r="58" spans="1:21" ht="11.25" customHeight="1">
      <c r="A58" s="89" t="s">
        <v>59</v>
      </c>
      <c r="B58" s="37">
        <v>400713</v>
      </c>
      <c r="C58" s="37">
        <v>143</v>
      </c>
      <c r="D58" s="90">
        <v>1247155</v>
      </c>
      <c r="E58" s="89">
        <f t="shared" si="3"/>
        <v>1648011</v>
      </c>
      <c r="F58" s="37">
        <v>9940</v>
      </c>
      <c r="G58" s="91">
        <v>35455</v>
      </c>
      <c r="H58" s="38">
        <f t="shared" si="4"/>
        <v>45395</v>
      </c>
      <c r="I58" s="38">
        <f t="shared" si="0"/>
        <v>410796</v>
      </c>
      <c r="J58" s="38">
        <f t="shared" si="2"/>
        <v>1282610</v>
      </c>
      <c r="K58" s="38">
        <f t="shared" si="1"/>
        <v>1693406</v>
      </c>
      <c r="M58" s="105"/>
      <c r="N58" s="105"/>
      <c r="O58" s="105"/>
      <c r="P58" s="105"/>
      <c r="Q58" s="105"/>
      <c r="R58" s="105"/>
      <c r="S58" s="105"/>
      <c r="T58" s="105"/>
      <c r="U58" s="105"/>
    </row>
    <row r="59" spans="1:21" ht="11.25" customHeight="1">
      <c r="A59" s="89" t="s">
        <v>60</v>
      </c>
      <c r="B59" s="37">
        <v>46287</v>
      </c>
      <c r="C59" s="37">
        <v>285528</v>
      </c>
      <c r="D59" s="90">
        <v>808296</v>
      </c>
      <c r="E59" s="89">
        <f t="shared" si="3"/>
        <v>1140111</v>
      </c>
      <c r="F59" s="37">
        <v>70734</v>
      </c>
      <c r="G59" s="91">
        <v>193267</v>
      </c>
      <c r="H59" s="38">
        <f t="shared" si="4"/>
        <v>264001</v>
      </c>
      <c r="I59" s="38">
        <f t="shared" si="0"/>
        <v>402549</v>
      </c>
      <c r="J59" s="38">
        <f t="shared" si="2"/>
        <v>1001563</v>
      </c>
      <c r="K59" s="38">
        <f t="shared" si="1"/>
        <v>1404112</v>
      </c>
      <c r="M59" s="105"/>
      <c r="N59" s="105"/>
      <c r="O59" s="105"/>
      <c r="P59" s="105"/>
      <c r="Q59" s="105"/>
      <c r="R59" s="105"/>
      <c r="S59" s="105"/>
      <c r="T59" s="105"/>
      <c r="U59" s="105"/>
    </row>
    <row r="60" spans="1:21" ht="11.25" customHeight="1">
      <c r="A60" s="89" t="s">
        <v>61</v>
      </c>
      <c r="B60" s="37">
        <v>0</v>
      </c>
      <c r="C60" s="37">
        <v>0</v>
      </c>
      <c r="D60" s="90">
        <v>0</v>
      </c>
      <c r="E60" s="89">
        <f t="shared" si="3"/>
        <v>0</v>
      </c>
      <c r="F60" s="37">
        <v>0</v>
      </c>
      <c r="G60" s="91">
        <v>0</v>
      </c>
      <c r="H60" s="38">
        <f t="shared" si="4"/>
        <v>0</v>
      </c>
      <c r="I60" s="38">
        <f t="shared" si="0"/>
        <v>0</v>
      </c>
      <c r="J60" s="38">
        <f t="shared" si="2"/>
        <v>0</v>
      </c>
      <c r="K60" s="38">
        <f t="shared" si="1"/>
        <v>0</v>
      </c>
      <c r="M60" s="105"/>
      <c r="N60" s="105"/>
      <c r="O60" s="105"/>
      <c r="P60" s="105"/>
      <c r="Q60" s="105"/>
      <c r="R60" s="105"/>
      <c r="S60" s="105"/>
      <c r="T60" s="105"/>
      <c r="U60" s="105"/>
    </row>
    <row r="61" spans="1:21" ht="11.25" customHeight="1">
      <c r="A61" s="89" t="s">
        <v>62</v>
      </c>
      <c r="B61" s="37">
        <v>1179</v>
      </c>
      <c r="C61" s="37">
        <v>770</v>
      </c>
      <c r="D61" s="90">
        <v>3947</v>
      </c>
      <c r="E61" s="89">
        <f t="shared" si="3"/>
        <v>5896</v>
      </c>
      <c r="F61" s="37">
        <v>418</v>
      </c>
      <c r="G61" s="91">
        <v>213</v>
      </c>
      <c r="H61" s="38">
        <f t="shared" si="4"/>
        <v>631</v>
      </c>
      <c r="I61" s="38">
        <f t="shared" si="0"/>
        <v>2367</v>
      </c>
      <c r="J61" s="38">
        <f t="shared" si="2"/>
        <v>4160</v>
      </c>
      <c r="K61" s="38">
        <f t="shared" si="1"/>
        <v>6527</v>
      </c>
      <c r="M61" s="105"/>
      <c r="N61" s="105"/>
      <c r="O61" s="105"/>
      <c r="P61" s="105"/>
      <c r="Q61" s="105"/>
      <c r="R61" s="105"/>
      <c r="S61" s="105"/>
      <c r="T61" s="105"/>
      <c r="U61" s="105"/>
    </row>
    <row r="62" spans="1:21" ht="11.25" customHeight="1">
      <c r="A62" s="89" t="s">
        <v>63</v>
      </c>
      <c r="B62" s="37">
        <v>37945</v>
      </c>
      <c r="C62" s="37">
        <v>8</v>
      </c>
      <c r="D62" s="90">
        <v>133755</v>
      </c>
      <c r="E62" s="89">
        <f t="shared" si="3"/>
        <v>171708</v>
      </c>
      <c r="F62" s="37">
        <v>205</v>
      </c>
      <c r="G62" s="91">
        <v>892</v>
      </c>
      <c r="H62" s="38">
        <f t="shared" si="4"/>
        <v>1097</v>
      </c>
      <c r="I62" s="38">
        <f t="shared" si="0"/>
        <v>38158</v>
      </c>
      <c r="J62" s="38">
        <f t="shared" si="2"/>
        <v>134647</v>
      </c>
      <c r="K62" s="38">
        <f t="shared" si="1"/>
        <v>172805</v>
      </c>
      <c r="M62" s="105"/>
      <c r="N62" s="105"/>
      <c r="O62" s="105"/>
      <c r="P62" s="105"/>
      <c r="Q62" s="105"/>
      <c r="R62" s="105"/>
      <c r="S62" s="105"/>
      <c r="T62" s="105"/>
      <c r="U62" s="105"/>
    </row>
    <row r="63" spans="1:21" ht="11.25" customHeight="1">
      <c r="A63" s="89" t="s">
        <v>64</v>
      </c>
      <c r="B63" s="37">
        <v>238</v>
      </c>
      <c r="C63" s="37">
        <v>110</v>
      </c>
      <c r="D63" s="90">
        <v>1518</v>
      </c>
      <c r="E63" s="89">
        <f t="shared" si="3"/>
        <v>1866</v>
      </c>
      <c r="F63" s="37">
        <v>122</v>
      </c>
      <c r="G63" s="91">
        <v>525</v>
      </c>
      <c r="H63" s="38">
        <f t="shared" si="4"/>
        <v>647</v>
      </c>
      <c r="I63" s="38">
        <f t="shared" si="0"/>
        <v>470</v>
      </c>
      <c r="J63" s="38">
        <f t="shared" si="2"/>
        <v>2043</v>
      </c>
      <c r="K63" s="38">
        <f t="shared" si="1"/>
        <v>2513</v>
      </c>
      <c r="M63" s="105"/>
      <c r="N63" s="105"/>
      <c r="O63" s="105"/>
      <c r="P63" s="105"/>
      <c r="Q63" s="105"/>
      <c r="R63" s="105"/>
      <c r="S63" s="105"/>
      <c r="T63" s="105"/>
      <c r="U63" s="105"/>
    </row>
    <row r="64" spans="1:21" ht="11.25" customHeight="1">
      <c r="A64" s="89" t="s">
        <v>65</v>
      </c>
      <c r="B64" s="37">
        <v>5922</v>
      </c>
      <c r="C64" s="37">
        <v>25</v>
      </c>
      <c r="D64" s="90">
        <v>14602</v>
      </c>
      <c r="E64" s="89">
        <f t="shared" si="3"/>
        <v>20549</v>
      </c>
      <c r="F64" s="37">
        <v>671</v>
      </c>
      <c r="G64" s="91">
        <v>1469</v>
      </c>
      <c r="H64" s="38">
        <f t="shared" si="4"/>
        <v>2140</v>
      </c>
      <c r="I64" s="38">
        <f t="shared" si="0"/>
        <v>6618</v>
      </c>
      <c r="J64" s="38">
        <f t="shared" si="2"/>
        <v>16071</v>
      </c>
      <c r="K64" s="38">
        <f t="shared" si="1"/>
        <v>22689</v>
      </c>
      <c r="M64" s="105"/>
      <c r="N64" s="105"/>
      <c r="O64" s="105"/>
      <c r="P64" s="105"/>
      <c r="Q64" s="105"/>
      <c r="R64" s="105"/>
      <c r="S64" s="105"/>
      <c r="T64" s="105"/>
      <c r="U64" s="105"/>
    </row>
    <row r="65" spans="1:21" ht="11.25" customHeight="1">
      <c r="A65" s="89" t="s">
        <v>66</v>
      </c>
      <c r="B65" s="37">
        <v>4655</v>
      </c>
      <c r="C65" s="37">
        <v>1950</v>
      </c>
      <c r="D65" s="90">
        <v>6278</v>
      </c>
      <c r="E65" s="89">
        <f t="shared" si="3"/>
        <v>12883</v>
      </c>
      <c r="F65" s="37">
        <v>2935</v>
      </c>
      <c r="G65" s="91">
        <v>6576</v>
      </c>
      <c r="H65" s="38">
        <f t="shared" si="4"/>
        <v>9511</v>
      </c>
      <c r="I65" s="38">
        <f t="shared" si="0"/>
        <v>9540</v>
      </c>
      <c r="J65" s="38">
        <f t="shared" si="2"/>
        <v>12854</v>
      </c>
      <c r="K65" s="38">
        <f t="shared" si="1"/>
        <v>22394</v>
      </c>
      <c r="M65" s="105"/>
      <c r="N65" s="105"/>
      <c r="O65" s="105"/>
      <c r="P65" s="105"/>
      <c r="Q65" s="105"/>
      <c r="R65" s="105"/>
      <c r="S65" s="105"/>
      <c r="T65" s="105"/>
      <c r="U65" s="105"/>
    </row>
    <row r="66" spans="1:21" ht="11.25" customHeight="1">
      <c r="A66" s="89" t="s">
        <v>67</v>
      </c>
      <c r="B66" s="37">
        <v>19057</v>
      </c>
      <c r="C66" s="37">
        <v>8311</v>
      </c>
      <c r="D66" s="90">
        <v>66990</v>
      </c>
      <c r="E66" s="89">
        <f t="shared" si="3"/>
        <v>94358</v>
      </c>
      <c r="F66" s="37">
        <v>37586</v>
      </c>
      <c r="G66" s="91">
        <v>92136</v>
      </c>
      <c r="H66" s="38">
        <f t="shared" si="4"/>
        <v>129722</v>
      </c>
      <c r="I66" s="38">
        <f t="shared" si="0"/>
        <v>64954</v>
      </c>
      <c r="J66" s="38">
        <f t="shared" si="2"/>
        <v>159126</v>
      </c>
      <c r="K66" s="38">
        <f t="shared" si="1"/>
        <v>224080</v>
      </c>
      <c r="M66" s="105"/>
      <c r="N66" s="105"/>
      <c r="O66" s="105"/>
      <c r="P66" s="105"/>
      <c r="Q66" s="105"/>
      <c r="R66" s="105"/>
      <c r="S66" s="105"/>
      <c r="T66" s="105"/>
      <c r="U66" s="105"/>
    </row>
    <row r="67" spans="1:21" ht="11.25" customHeight="1">
      <c r="A67" s="89" t="s">
        <v>68</v>
      </c>
      <c r="B67" s="37">
        <v>2552</v>
      </c>
      <c r="C67" s="37">
        <v>1004</v>
      </c>
      <c r="D67" s="90">
        <v>6935</v>
      </c>
      <c r="E67" s="89">
        <f t="shared" si="3"/>
        <v>10491</v>
      </c>
      <c r="F67" s="37">
        <v>1063</v>
      </c>
      <c r="G67" s="91">
        <v>2195</v>
      </c>
      <c r="H67" s="38">
        <f t="shared" si="4"/>
        <v>3258</v>
      </c>
      <c r="I67" s="38">
        <f t="shared" si="0"/>
        <v>4619</v>
      </c>
      <c r="J67" s="38">
        <f t="shared" si="2"/>
        <v>9130</v>
      </c>
      <c r="K67" s="38">
        <f t="shared" si="1"/>
        <v>13749</v>
      </c>
      <c r="M67" s="105"/>
      <c r="N67" s="105"/>
      <c r="O67" s="105"/>
      <c r="P67" s="105"/>
      <c r="Q67" s="105"/>
      <c r="R67" s="105"/>
      <c r="S67" s="105"/>
      <c r="T67" s="105"/>
      <c r="U67" s="105"/>
    </row>
    <row r="68" spans="1:21" ht="11.25" customHeight="1">
      <c r="A68" s="89" t="s">
        <v>69</v>
      </c>
      <c r="B68" s="37">
        <v>0</v>
      </c>
      <c r="C68" s="37">
        <v>0</v>
      </c>
      <c r="D68" s="90">
        <v>0</v>
      </c>
      <c r="E68" s="89">
        <f t="shared" si="3"/>
        <v>0</v>
      </c>
      <c r="F68" s="37">
        <v>0</v>
      </c>
      <c r="G68" s="91">
        <v>0</v>
      </c>
      <c r="H68" s="38">
        <f t="shared" si="4"/>
        <v>0</v>
      </c>
      <c r="I68" s="38">
        <f t="shared" si="0"/>
        <v>0</v>
      </c>
      <c r="J68" s="38">
        <f t="shared" si="2"/>
        <v>0</v>
      </c>
      <c r="K68" s="38">
        <f t="shared" si="1"/>
        <v>0</v>
      </c>
      <c r="M68" s="105"/>
      <c r="N68" s="105"/>
      <c r="O68" s="105"/>
      <c r="P68" s="105"/>
      <c r="Q68" s="105"/>
      <c r="R68" s="105" t="s">
        <v>143</v>
      </c>
      <c r="S68" s="105"/>
      <c r="T68" s="105"/>
      <c r="U68" s="105"/>
    </row>
    <row r="69" spans="1:21" ht="11.25" customHeight="1">
      <c r="A69" s="89" t="s">
        <v>70</v>
      </c>
      <c r="B69" s="37">
        <v>87557</v>
      </c>
      <c r="C69" s="37">
        <v>5882</v>
      </c>
      <c r="D69" s="90">
        <v>81459</v>
      </c>
      <c r="E69" s="89">
        <f t="shared" si="3"/>
        <v>174898</v>
      </c>
      <c r="F69" s="37">
        <v>8891</v>
      </c>
      <c r="G69" s="91">
        <v>190670</v>
      </c>
      <c r="H69" s="38">
        <f t="shared" si="4"/>
        <v>199561</v>
      </c>
      <c r="I69" s="38">
        <f t="shared" si="0"/>
        <v>102330</v>
      </c>
      <c r="J69" s="38">
        <f t="shared" si="2"/>
        <v>272129</v>
      </c>
      <c r="K69" s="38">
        <f t="shared" si="1"/>
        <v>374459</v>
      </c>
      <c r="M69" s="105"/>
      <c r="N69" s="105"/>
      <c r="O69" s="105"/>
      <c r="P69" s="105"/>
      <c r="Q69" s="105"/>
      <c r="R69" s="105"/>
      <c r="S69" s="105"/>
      <c r="T69" s="105"/>
      <c r="U69" s="105"/>
    </row>
    <row r="70" spans="1:21" ht="11.25" customHeight="1">
      <c r="A70" s="89" t="s">
        <v>71</v>
      </c>
      <c r="B70" s="37">
        <v>179</v>
      </c>
      <c r="C70" s="37">
        <v>13</v>
      </c>
      <c r="D70" s="90">
        <v>696</v>
      </c>
      <c r="E70" s="89">
        <f t="shared" si="3"/>
        <v>888</v>
      </c>
      <c r="F70" s="37">
        <v>20</v>
      </c>
      <c r="G70" s="91">
        <v>121</v>
      </c>
      <c r="H70" s="38">
        <f t="shared" si="4"/>
        <v>141</v>
      </c>
      <c r="I70" s="38">
        <f t="shared" si="0"/>
        <v>212</v>
      </c>
      <c r="J70" s="38">
        <f t="shared" si="2"/>
        <v>817</v>
      </c>
      <c r="K70" s="38">
        <f t="shared" si="1"/>
        <v>1029</v>
      </c>
      <c r="M70" s="105"/>
      <c r="N70" s="105"/>
      <c r="O70" s="105"/>
      <c r="P70" s="105"/>
      <c r="Q70" s="105"/>
      <c r="R70" s="105"/>
      <c r="S70" s="105"/>
      <c r="T70" s="105"/>
      <c r="U70" s="105"/>
    </row>
    <row r="71" spans="1:21" ht="11.25" customHeight="1">
      <c r="A71" s="89" t="s">
        <v>72</v>
      </c>
      <c r="B71" s="37">
        <v>10599</v>
      </c>
      <c r="C71" s="37">
        <v>3261</v>
      </c>
      <c r="D71" s="90">
        <v>54102</v>
      </c>
      <c r="E71" s="89">
        <f t="shared" si="3"/>
        <v>67962</v>
      </c>
      <c r="F71" s="37">
        <v>2073</v>
      </c>
      <c r="G71" s="91">
        <v>5350</v>
      </c>
      <c r="H71" s="38">
        <f t="shared" si="4"/>
        <v>7423</v>
      </c>
      <c r="I71" s="38">
        <f t="shared" si="0"/>
        <v>15933</v>
      </c>
      <c r="J71" s="38">
        <f t="shared" si="2"/>
        <v>59452</v>
      </c>
      <c r="K71" s="38">
        <f t="shared" si="1"/>
        <v>75385</v>
      </c>
      <c r="M71" s="105"/>
      <c r="N71" s="105"/>
      <c r="O71" s="105"/>
      <c r="P71" s="105"/>
      <c r="Q71" s="105"/>
      <c r="R71" s="105"/>
      <c r="S71" s="105"/>
      <c r="T71" s="105"/>
      <c r="U71" s="105"/>
    </row>
    <row r="72" spans="1:21" ht="11.25" customHeight="1">
      <c r="A72" s="89" t="s">
        <v>73</v>
      </c>
      <c r="B72" s="37">
        <v>10487</v>
      </c>
      <c r="C72" s="37">
        <v>400</v>
      </c>
      <c r="D72" s="90">
        <v>39702</v>
      </c>
      <c r="E72" s="89">
        <f t="shared" si="3"/>
        <v>50589</v>
      </c>
      <c r="F72" s="37">
        <v>1810</v>
      </c>
      <c r="G72" s="91">
        <v>6921</v>
      </c>
      <c r="H72" s="38">
        <f t="shared" si="4"/>
        <v>8731</v>
      </c>
      <c r="I72" s="38">
        <f t="shared" si="0"/>
        <v>12697</v>
      </c>
      <c r="J72" s="38">
        <f t="shared" si="2"/>
        <v>46623</v>
      </c>
      <c r="K72" s="38">
        <f t="shared" si="1"/>
        <v>59320</v>
      </c>
      <c r="M72" s="105"/>
      <c r="N72" s="105"/>
      <c r="O72" s="105"/>
      <c r="P72" s="105"/>
      <c r="Q72" s="105"/>
      <c r="R72" s="105"/>
      <c r="S72" s="105"/>
      <c r="T72" s="105"/>
      <c r="U72" s="105"/>
    </row>
    <row r="73" spans="1:21" ht="11.25" customHeight="1">
      <c r="A73" s="89" t="s">
        <v>74</v>
      </c>
      <c r="B73" s="37">
        <v>0</v>
      </c>
      <c r="C73" s="37">
        <v>7</v>
      </c>
      <c r="D73" s="90">
        <v>93</v>
      </c>
      <c r="E73" s="89">
        <f t="shared" si="3"/>
        <v>100</v>
      </c>
      <c r="F73" s="37">
        <v>0</v>
      </c>
      <c r="G73" s="91">
        <v>0</v>
      </c>
      <c r="H73" s="38">
        <f t="shared" si="4"/>
        <v>0</v>
      </c>
      <c r="I73" s="38">
        <f t="shared" si="0"/>
        <v>7</v>
      </c>
      <c r="J73" s="38">
        <f t="shared" si="2"/>
        <v>93</v>
      </c>
      <c r="K73" s="38">
        <f t="shared" si="1"/>
        <v>100</v>
      </c>
      <c r="M73" s="105"/>
      <c r="N73" s="105"/>
      <c r="O73" s="105"/>
      <c r="P73" s="105"/>
      <c r="Q73" s="105"/>
      <c r="R73" s="105"/>
      <c r="S73" s="105"/>
      <c r="T73" s="105"/>
      <c r="U73" s="105"/>
    </row>
    <row r="74" spans="1:21" ht="11.25" customHeight="1">
      <c r="A74" s="89" t="s">
        <v>75</v>
      </c>
      <c r="B74" s="37">
        <v>74293</v>
      </c>
      <c r="C74" s="37">
        <v>2548</v>
      </c>
      <c r="D74" s="90">
        <v>210594</v>
      </c>
      <c r="E74" s="89">
        <f t="shared" si="3"/>
        <v>287435</v>
      </c>
      <c r="F74" s="37">
        <v>3973</v>
      </c>
      <c r="G74" s="91">
        <v>33771</v>
      </c>
      <c r="H74" s="38">
        <f t="shared" si="4"/>
        <v>37744</v>
      </c>
      <c r="I74" s="38">
        <f t="shared" si="0"/>
        <v>80814</v>
      </c>
      <c r="J74" s="38">
        <f t="shared" si="2"/>
        <v>244365</v>
      </c>
      <c r="K74" s="38">
        <f t="shared" si="1"/>
        <v>325179</v>
      </c>
      <c r="M74" s="105"/>
      <c r="N74" s="105"/>
      <c r="O74" s="105"/>
      <c r="P74" s="105"/>
      <c r="Q74" s="105"/>
      <c r="R74" s="105"/>
      <c r="S74" s="105"/>
      <c r="T74" s="105"/>
      <c r="U74" s="105"/>
    </row>
    <row r="75" spans="1:21" ht="11.25" customHeight="1">
      <c r="A75" s="89" t="s">
        <v>76</v>
      </c>
      <c r="B75" s="37">
        <v>0</v>
      </c>
      <c r="C75" s="37">
        <v>0</v>
      </c>
      <c r="D75" s="90">
        <v>0</v>
      </c>
      <c r="E75" s="89">
        <f t="shared" si="3"/>
        <v>0</v>
      </c>
      <c r="F75" s="37">
        <v>0</v>
      </c>
      <c r="G75" s="91">
        <v>0</v>
      </c>
      <c r="H75" s="38">
        <f t="shared" si="4"/>
        <v>0</v>
      </c>
      <c r="I75" s="38">
        <f t="shared" si="0"/>
        <v>0</v>
      </c>
      <c r="J75" s="38">
        <f t="shared" si="2"/>
        <v>0</v>
      </c>
      <c r="K75" s="38">
        <f t="shared" si="1"/>
        <v>0</v>
      </c>
      <c r="M75" s="105"/>
      <c r="N75" s="105"/>
      <c r="O75" s="105"/>
      <c r="P75" s="105"/>
      <c r="Q75" s="105"/>
      <c r="R75" s="105"/>
      <c r="S75" s="105"/>
      <c r="T75" s="105"/>
      <c r="U75" s="105"/>
    </row>
    <row r="76" spans="1:21" ht="11.25" customHeight="1">
      <c r="A76" s="89" t="s">
        <v>77</v>
      </c>
      <c r="B76" s="37">
        <v>334038</v>
      </c>
      <c r="C76" s="37">
        <v>0</v>
      </c>
      <c r="D76" s="90">
        <v>613918</v>
      </c>
      <c r="E76" s="89">
        <f t="shared" si="3"/>
        <v>947956</v>
      </c>
      <c r="F76" s="37">
        <v>14108</v>
      </c>
      <c r="G76" s="91">
        <v>29260</v>
      </c>
      <c r="H76" s="38">
        <f t="shared" si="4"/>
        <v>43368</v>
      </c>
      <c r="I76" s="38">
        <f t="shared" si="0"/>
        <v>348146</v>
      </c>
      <c r="J76" s="38">
        <f t="shared" si="2"/>
        <v>643178</v>
      </c>
      <c r="K76" s="38">
        <f t="shared" si="1"/>
        <v>991324</v>
      </c>
      <c r="M76" s="105"/>
      <c r="N76" s="105"/>
      <c r="O76" s="105"/>
      <c r="P76" s="105"/>
      <c r="Q76" s="105"/>
      <c r="R76" s="105"/>
      <c r="S76" s="105"/>
      <c r="T76" s="105"/>
      <c r="U76" s="105"/>
    </row>
    <row r="77" spans="1:21" ht="11.25" customHeight="1">
      <c r="A77" s="89" t="s">
        <v>78</v>
      </c>
      <c r="B77" s="37">
        <v>229</v>
      </c>
      <c r="C77" s="37">
        <v>132</v>
      </c>
      <c r="D77" s="90">
        <v>681</v>
      </c>
      <c r="E77" s="89">
        <f t="shared" si="3"/>
        <v>1042</v>
      </c>
      <c r="F77" s="37">
        <v>27</v>
      </c>
      <c r="G77" s="91">
        <v>27</v>
      </c>
      <c r="H77" s="38">
        <f t="shared" si="4"/>
        <v>54</v>
      </c>
      <c r="I77" s="38">
        <f t="shared" si="0"/>
        <v>388</v>
      </c>
      <c r="J77" s="38">
        <f t="shared" si="2"/>
        <v>708</v>
      </c>
      <c r="K77" s="38">
        <f t="shared" si="1"/>
        <v>1096</v>
      </c>
      <c r="M77" s="105"/>
      <c r="N77" s="105"/>
      <c r="O77" s="105"/>
      <c r="P77" s="105"/>
      <c r="Q77" s="105"/>
      <c r="R77" s="105"/>
      <c r="S77" s="105"/>
      <c r="T77" s="105"/>
      <c r="U77" s="105"/>
    </row>
    <row r="78" spans="1:21" ht="11.25" customHeight="1">
      <c r="A78" s="89" t="s">
        <v>79</v>
      </c>
      <c r="B78" s="37">
        <v>0</v>
      </c>
      <c r="C78" s="37">
        <v>0</v>
      </c>
      <c r="D78" s="90">
        <v>0</v>
      </c>
      <c r="E78" s="89">
        <f t="shared" si="3"/>
        <v>0</v>
      </c>
      <c r="F78" s="37">
        <v>0</v>
      </c>
      <c r="G78" s="91">
        <v>0</v>
      </c>
      <c r="H78" s="38">
        <f t="shared" si="4"/>
        <v>0</v>
      </c>
      <c r="I78" s="38">
        <f t="shared" si="0"/>
        <v>0</v>
      </c>
      <c r="J78" s="38">
        <f t="shared" si="2"/>
        <v>0</v>
      </c>
      <c r="K78" s="38">
        <f t="shared" si="1"/>
        <v>0</v>
      </c>
      <c r="M78" s="105"/>
      <c r="N78" s="105"/>
      <c r="O78" s="105"/>
      <c r="P78" s="105"/>
      <c r="Q78" s="105"/>
      <c r="R78" s="105"/>
      <c r="S78" s="105"/>
      <c r="T78" s="105"/>
      <c r="U78" s="105"/>
    </row>
    <row r="79" spans="1:21" ht="11.25" customHeight="1">
      <c r="A79" s="89" t="s">
        <v>80</v>
      </c>
      <c r="B79" s="37">
        <v>220</v>
      </c>
      <c r="C79" s="37">
        <v>0</v>
      </c>
      <c r="D79" s="90">
        <v>792</v>
      </c>
      <c r="E79" s="89">
        <f t="shared" si="3"/>
        <v>1012</v>
      </c>
      <c r="F79" s="37">
        <v>187</v>
      </c>
      <c r="G79" s="91">
        <v>456</v>
      </c>
      <c r="H79" s="38">
        <f t="shared" si="4"/>
        <v>643</v>
      </c>
      <c r="I79" s="38">
        <f t="shared" si="0"/>
        <v>407</v>
      </c>
      <c r="J79" s="38">
        <f t="shared" si="2"/>
        <v>1248</v>
      </c>
      <c r="K79" s="38">
        <f t="shared" si="1"/>
        <v>1655</v>
      </c>
      <c r="M79" s="105"/>
      <c r="N79" s="105"/>
      <c r="O79" s="105"/>
      <c r="P79" s="105"/>
      <c r="Q79" s="105"/>
      <c r="R79" s="105"/>
      <c r="S79" s="105"/>
      <c r="T79" s="105"/>
      <c r="U79" s="105"/>
    </row>
    <row r="80" spans="1:21" ht="11.25" customHeight="1">
      <c r="A80" s="89" t="s">
        <v>81</v>
      </c>
      <c r="B80" s="37">
        <v>0</v>
      </c>
      <c r="C80" s="37">
        <v>118</v>
      </c>
      <c r="D80" s="90">
        <v>380</v>
      </c>
      <c r="E80" s="89">
        <f t="shared" si="3"/>
        <v>498</v>
      </c>
      <c r="F80" s="37">
        <v>40</v>
      </c>
      <c r="G80" s="91">
        <v>138</v>
      </c>
      <c r="H80" s="38">
        <f t="shared" si="4"/>
        <v>178</v>
      </c>
      <c r="I80" s="38">
        <f t="shared" si="0"/>
        <v>158</v>
      </c>
      <c r="J80" s="38">
        <f t="shared" si="2"/>
        <v>518</v>
      </c>
      <c r="K80" s="38">
        <f t="shared" si="1"/>
        <v>676</v>
      </c>
      <c r="M80" s="105"/>
      <c r="N80" s="105"/>
      <c r="O80" s="105"/>
      <c r="P80" s="105"/>
      <c r="Q80" s="105"/>
      <c r="R80" s="105"/>
      <c r="S80" s="105"/>
      <c r="T80" s="105"/>
      <c r="U80" s="105"/>
    </row>
    <row r="81" spans="1:21" ht="11.25" customHeight="1">
      <c r="A81" s="89" t="s">
        <v>82</v>
      </c>
      <c r="B81" s="37">
        <v>0</v>
      </c>
      <c r="C81" s="37">
        <v>0</v>
      </c>
      <c r="D81" s="90">
        <v>0</v>
      </c>
      <c r="E81" s="89">
        <f t="shared" si="3"/>
        <v>0</v>
      </c>
      <c r="F81" s="37">
        <v>0</v>
      </c>
      <c r="G81" s="91">
        <v>0</v>
      </c>
      <c r="H81" s="38">
        <f t="shared" si="4"/>
        <v>0</v>
      </c>
      <c r="I81" s="38">
        <f t="shared" si="0"/>
        <v>0</v>
      </c>
      <c r="J81" s="38">
        <f t="shared" si="2"/>
        <v>0</v>
      </c>
      <c r="K81" s="38">
        <f t="shared" si="1"/>
        <v>0</v>
      </c>
      <c r="M81" s="105"/>
      <c r="N81" s="105"/>
      <c r="O81" s="105"/>
      <c r="P81" s="105"/>
      <c r="Q81" s="105"/>
      <c r="R81" s="105"/>
      <c r="S81" s="105"/>
      <c r="T81" s="105"/>
      <c r="U81" s="105"/>
    </row>
    <row r="82" spans="1:21" ht="11.25" customHeight="1">
      <c r="A82" s="89" t="s">
        <v>83</v>
      </c>
      <c r="B82" s="37">
        <v>236</v>
      </c>
      <c r="C82" s="37">
        <v>0</v>
      </c>
      <c r="D82" s="90">
        <v>372</v>
      </c>
      <c r="E82" s="89">
        <f t="shared" si="3"/>
        <v>608</v>
      </c>
      <c r="F82" s="37">
        <v>134</v>
      </c>
      <c r="G82" s="91">
        <v>161</v>
      </c>
      <c r="H82" s="38">
        <f t="shared" si="4"/>
        <v>295</v>
      </c>
      <c r="I82" s="38">
        <f t="shared" si="0"/>
        <v>370</v>
      </c>
      <c r="J82" s="38">
        <f t="shared" si="2"/>
        <v>533</v>
      </c>
      <c r="K82" s="38">
        <f t="shared" si="1"/>
        <v>903</v>
      </c>
      <c r="M82" s="105"/>
      <c r="N82" s="105"/>
      <c r="O82" s="105"/>
      <c r="P82" s="105"/>
      <c r="Q82" s="105"/>
      <c r="R82" s="105"/>
      <c r="S82" s="105"/>
      <c r="T82" s="105"/>
      <c r="U82" s="105"/>
    </row>
    <row r="83" spans="1:21" ht="11.25" customHeight="1">
      <c r="A83" s="89" t="s">
        <v>84</v>
      </c>
      <c r="B83" s="37">
        <v>11996</v>
      </c>
      <c r="C83" s="37">
        <v>369</v>
      </c>
      <c r="D83" s="90">
        <v>22150</v>
      </c>
      <c r="E83" s="89">
        <f t="shared" si="3"/>
        <v>34515</v>
      </c>
      <c r="F83" s="37">
        <v>1644</v>
      </c>
      <c r="G83" s="91">
        <v>5787</v>
      </c>
      <c r="H83" s="38">
        <f t="shared" si="4"/>
        <v>7431</v>
      </c>
      <c r="I83" s="38">
        <f t="shared" si="0"/>
        <v>14009</v>
      </c>
      <c r="J83" s="38">
        <f t="shared" si="2"/>
        <v>27937</v>
      </c>
      <c r="K83" s="38">
        <f t="shared" si="1"/>
        <v>41946</v>
      </c>
      <c r="M83" s="105"/>
      <c r="N83" s="105"/>
      <c r="O83" s="105"/>
      <c r="P83" s="105"/>
      <c r="Q83" s="105"/>
      <c r="R83" s="105"/>
      <c r="S83" s="105"/>
      <c r="T83" s="105"/>
      <c r="U83" s="105"/>
    </row>
    <row r="84" spans="1:21" ht="11.25" customHeight="1">
      <c r="A84" s="89" t="s">
        <v>85</v>
      </c>
      <c r="B84" s="37">
        <v>0</v>
      </c>
      <c r="C84" s="37">
        <v>0</v>
      </c>
      <c r="D84" s="90">
        <v>0</v>
      </c>
      <c r="E84" s="89">
        <f t="shared" si="3"/>
        <v>0</v>
      </c>
      <c r="F84" s="37">
        <v>0</v>
      </c>
      <c r="G84" s="91">
        <v>0</v>
      </c>
      <c r="H84" s="38">
        <f t="shared" si="4"/>
        <v>0</v>
      </c>
      <c r="I84" s="38">
        <f t="shared" si="0"/>
        <v>0</v>
      </c>
      <c r="J84" s="38">
        <f t="shared" si="2"/>
        <v>0</v>
      </c>
      <c r="K84" s="38">
        <f t="shared" si="1"/>
        <v>0</v>
      </c>
      <c r="M84" s="105"/>
      <c r="N84" s="105"/>
      <c r="O84" s="105"/>
      <c r="P84" s="105"/>
      <c r="Q84" s="105"/>
      <c r="R84" s="105"/>
      <c r="S84" s="105"/>
      <c r="T84" s="105"/>
      <c r="U84" s="105"/>
    </row>
    <row r="85" spans="1:21" ht="11.25" customHeight="1">
      <c r="A85" s="89" t="s">
        <v>86</v>
      </c>
      <c r="B85" s="37">
        <v>0</v>
      </c>
      <c r="C85" s="37">
        <v>0</v>
      </c>
      <c r="D85" s="90">
        <v>0</v>
      </c>
      <c r="E85" s="89">
        <f t="shared" si="3"/>
        <v>0</v>
      </c>
      <c r="F85" s="37">
        <v>0</v>
      </c>
      <c r="G85" s="91">
        <v>0</v>
      </c>
      <c r="H85" s="38">
        <f t="shared" si="4"/>
        <v>0</v>
      </c>
      <c r="I85" s="38">
        <f t="shared" si="0"/>
        <v>0</v>
      </c>
      <c r="J85" s="38">
        <f t="shared" si="2"/>
        <v>0</v>
      </c>
      <c r="K85" s="38">
        <f t="shared" si="1"/>
        <v>0</v>
      </c>
      <c r="M85" s="105"/>
      <c r="N85" s="105"/>
      <c r="O85" s="105"/>
      <c r="P85" s="105"/>
      <c r="Q85" s="105"/>
      <c r="R85" s="105"/>
      <c r="S85" s="105"/>
      <c r="T85" s="105"/>
      <c r="U85" s="105"/>
    </row>
    <row r="86" spans="1:21" ht="11.25" customHeight="1">
      <c r="A86" s="89" t="s">
        <v>87</v>
      </c>
      <c r="B86" s="37"/>
      <c r="C86" s="37">
        <v>0</v>
      </c>
      <c r="D86" s="90">
        <v>0</v>
      </c>
      <c r="E86" s="89">
        <f t="shared" si="3"/>
        <v>0</v>
      </c>
      <c r="F86" s="37">
        <v>0</v>
      </c>
      <c r="G86" s="91">
        <v>0</v>
      </c>
      <c r="H86" s="38">
        <f t="shared" si="4"/>
        <v>0</v>
      </c>
      <c r="I86" s="38">
        <f t="shared" si="0"/>
        <v>0</v>
      </c>
      <c r="J86" s="38">
        <f t="shared" si="2"/>
        <v>0</v>
      </c>
      <c r="K86" s="38">
        <f t="shared" si="1"/>
        <v>0</v>
      </c>
      <c r="M86" s="105"/>
      <c r="N86" s="105"/>
      <c r="O86" s="105"/>
      <c r="P86" s="105"/>
      <c r="Q86" s="105"/>
      <c r="R86" s="105"/>
      <c r="S86" s="105"/>
      <c r="T86" s="105"/>
      <c r="U86" s="105"/>
    </row>
    <row r="87" spans="1:21" ht="11.25" customHeight="1">
      <c r="A87" s="89" t="s">
        <v>88</v>
      </c>
      <c r="B87" s="37">
        <v>0</v>
      </c>
      <c r="C87" s="37">
        <v>0</v>
      </c>
      <c r="D87" s="90">
        <v>0</v>
      </c>
      <c r="E87" s="89">
        <f t="shared" si="3"/>
        <v>0</v>
      </c>
      <c r="F87" s="37">
        <v>0</v>
      </c>
      <c r="G87" s="91">
        <v>0</v>
      </c>
      <c r="H87" s="38">
        <f t="shared" si="4"/>
        <v>0</v>
      </c>
      <c r="I87" s="38">
        <f t="shared" si="0"/>
        <v>0</v>
      </c>
      <c r="J87" s="38">
        <f t="shared" si="2"/>
        <v>0</v>
      </c>
      <c r="K87" s="38">
        <f t="shared" si="1"/>
        <v>0</v>
      </c>
      <c r="M87" s="105"/>
      <c r="N87" s="105"/>
      <c r="O87" s="105"/>
      <c r="P87" s="105"/>
      <c r="Q87" s="105"/>
      <c r="R87" s="105"/>
      <c r="S87" s="105"/>
      <c r="T87" s="105"/>
      <c r="U87" s="105"/>
    </row>
    <row r="88" spans="1:21" ht="11.25" customHeight="1">
      <c r="A88" s="89" t="s">
        <v>89</v>
      </c>
      <c r="B88" s="37">
        <v>239</v>
      </c>
      <c r="C88" s="37">
        <v>409</v>
      </c>
      <c r="D88" s="90">
        <v>2281</v>
      </c>
      <c r="E88" s="89">
        <f t="shared" si="3"/>
        <v>2929</v>
      </c>
      <c r="F88" s="37">
        <v>93</v>
      </c>
      <c r="G88" s="91">
        <v>297</v>
      </c>
      <c r="H88" s="38">
        <f t="shared" si="4"/>
        <v>390</v>
      </c>
      <c r="I88" s="38">
        <f t="shared" si="0"/>
        <v>741</v>
      </c>
      <c r="J88" s="38">
        <f t="shared" si="2"/>
        <v>2578</v>
      </c>
      <c r="K88" s="38">
        <f t="shared" si="1"/>
        <v>3319</v>
      </c>
      <c r="M88" s="105"/>
      <c r="N88" s="105"/>
      <c r="O88" s="105"/>
      <c r="P88" s="105"/>
      <c r="Q88" s="105"/>
      <c r="R88" s="105"/>
      <c r="S88" s="105"/>
      <c r="T88" s="105"/>
      <c r="U88" s="105"/>
    </row>
    <row r="89" spans="1:21" ht="11.25" customHeight="1">
      <c r="A89" s="89" t="s">
        <v>90</v>
      </c>
      <c r="B89" s="37">
        <v>6645</v>
      </c>
      <c r="C89" s="37">
        <v>25</v>
      </c>
      <c r="D89" s="90">
        <v>20407</v>
      </c>
      <c r="E89" s="89">
        <f t="shared" si="3"/>
        <v>27077</v>
      </c>
      <c r="F89" s="37">
        <v>312</v>
      </c>
      <c r="G89" s="91">
        <v>1173</v>
      </c>
      <c r="H89" s="38">
        <f t="shared" si="4"/>
        <v>1485</v>
      </c>
      <c r="I89" s="38">
        <f t="shared" si="0"/>
        <v>6982</v>
      </c>
      <c r="J89" s="38">
        <f t="shared" si="2"/>
        <v>21580</v>
      </c>
      <c r="K89" s="38">
        <f t="shared" si="1"/>
        <v>28562</v>
      </c>
      <c r="M89" s="105"/>
      <c r="N89" s="105"/>
      <c r="O89" s="105"/>
      <c r="P89" s="105"/>
      <c r="Q89" s="105"/>
      <c r="R89" s="105"/>
      <c r="S89" s="105"/>
      <c r="T89" s="105"/>
      <c r="U89" s="105"/>
    </row>
    <row r="90" spans="1:21" ht="11.25" customHeight="1">
      <c r="A90" s="89" t="s">
        <v>91</v>
      </c>
      <c r="B90" s="37">
        <v>136</v>
      </c>
      <c r="C90" s="37">
        <v>4</v>
      </c>
      <c r="D90" s="90">
        <v>376</v>
      </c>
      <c r="E90" s="89">
        <f t="shared" si="3"/>
        <v>516</v>
      </c>
      <c r="F90" s="37">
        <v>0</v>
      </c>
      <c r="G90" s="91">
        <v>5</v>
      </c>
      <c r="H90" s="38">
        <f t="shared" si="4"/>
        <v>5</v>
      </c>
      <c r="I90" s="38">
        <f t="shared" si="0"/>
        <v>140</v>
      </c>
      <c r="J90" s="38">
        <f t="shared" si="2"/>
        <v>381</v>
      </c>
      <c r="K90" s="38">
        <f t="shared" si="1"/>
        <v>521</v>
      </c>
      <c r="M90" s="105"/>
      <c r="N90" s="105"/>
      <c r="O90" s="105"/>
      <c r="P90" s="105"/>
      <c r="Q90" s="105"/>
      <c r="R90" s="105"/>
      <c r="S90" s="105"/>
      <c r="T90" s="105"/>
      <c r="U90" s="105"/>
    </row>
    <row r="91" spans="1:21" ht="11.25" customHeight="1">
      <c r="A91" s="89" t="s">
        <v>92</v>
      </c>
      <c r="B91" s="37">
        <v>27580</v>
      </c>
      <c r="C91" s="37">
        <v>12834</v>
      </c>
      <c r="D91" s="90">
        <v>99447</v>
      </c>
      <c r="E91" s="89">
        <f t="shared" si="3"/>
        <v>139861</v>
      </c>
      <c r="F91" s="37">
        <v>3907</v>
      </c>
      <c r="G91" s="91">
        <v>19318</v>
      </c>
      <c r="H91" s="38">
        <f t="shared" si="4"/>
        <v>23225</v>
      </c>
      <c r="I91" s="38">
        <f t="shared" si="0"/>
        <v>44321</v>
      </c>
      <c r="J91" s="38">
        <f t="shared" si="2"/>
        <v>118765</v>
      </c>
      <c r="K91" s="38">
        <f t="shared" si="1"/>
        <v>163086</v>
      </c>
      <c r="M91" s="105"/>
      <c r="N91" s="105"/>
      <c r="O91" s="105"/>
      <c r="P91" s="105"/>
      <c r="Q91" s="105"/>
      <c r="R91" s="105"/>
      <c r="S91" s="105"/>
      <c r="T91" s="105"/>
      <c r="U91" s="105"/>
    </row>
    <row r="92" spans="1:21" ht="11.25" customHeight="1">
      <c r="A92" s="89" t="s">
        <v>93</v>
      </c>
      <c r="B92" s="37">
        <v>44173</v>
      </c>
      <c r="C92" s="37">
        <v>3</v>
      </c>
      <c r="D92" s="90">
        <v>92354</v>
      </c>
      <c r="E92" s="89">
        <f t="shared" si="3"/>
        <v>136530</v>
      </c>
      <c r="F92" s="37">
        <v>1281</v>
      </c>
      <c r="G92" s="91">
        <v>1832</v>
      </c>
      <c r="H92" s="38">
        <f t="shared" si="4"/>
        <v>3113</v>
      </c>
      <c r="I92" s="38">
        <f t="shared" si="0"/>
        <v>45457</v>
      </c>
      <c r="J92" s="38">
        <f t="shared" si="2"/>
        <v>94186</v>
      </c>
      <c r="K92" s="38">
        <f t="shared" si="1"/>
        <v>139643</v>
      </c>
      <c r="M92" s="105"/>
      <c r="N92" s="105"/>
      <c r="O92" s="105"/>
      <c r="P92" s="105"/>
      <c r="Q92" s="105"/>
      <c r="R92" s="105"/>
      <c r="S92" s="105"/>
      <c r="T92" s="105"/>
      <c r="U92" s="105"/>
    </row>
    <row r="93" spans="1:21" ht="11.25" customHeight="1">
      <c r="A93" s="89" t="s">
        <v>94</v>
      </c>
      <c r="B93" s="37">
        <v>108337</v>
      </c>
      <c r="C93" s="37">
        <v>0</v>
      </c>
      <c r="D93" s="90">
        <v>222330</v>
      </c>
      <c r="E93" s="89">
        <f t="shared" si="3"/>
        <v>330667</v>
      </c>
      <c r="F93" s="37">
        <v>5187</v>
      </c>
      <c r="G93" s="91">
        <v>1180</v>
      </c>
      <c r="H93" s="38">
        <f t="shared" si="4"/>
        <v>6367</v>
      </c>
      <c r="I93" s="38">
        <f t="shared" si="0"/>
        <v>113524</v>
      </c>
      <c r="J93" s="38">
        <f t="shared" si="2"/>
        <v>223510</v>
      </c>
      <c r="K93" s="38">
        <f t="shared" si="1"/>
        <v>337034</v>
      </c>
      <c r="M93" s="105"/>
      <c r="N93" s="105"/>
      <c r="O93" s="105"/>
      <c r="P93" s="105"/>
      <c r="Q93" s="105"/>
      <c r="R93" s="105"/>
      <c r="S93" s="105"/>
      <c r="T93" s="105"/>
      <c r="U93" s="105"/>
    </row>
    <row r="94" spans="1:21" ht="11.25" customHeight="1">
      <c r="A94" s="89" t="s">
        <v>95</v>
      </c>
      <c r="B94" s="37">
        <v>75026</v>
      </c>
      <c r="C94" s="37">
        <v>3500</v>
      </c>
      <c r="D94" s="90">
        <v>202914</v>
      </c>
      <c r="E94" s="89">
        <f t="shared" si="3"/>
        <v>281440</v>
      </c>
      <c r="F94" s="37">
        <v>2099</v>
      </c>
      <c r="G94" s="91">
        <v>6269</v>
      </c>
      <c r="H94" s="38">
        <f t="shared" si="4"/>
        <v>8368</v>
      </c>
      <c r="I94" s="38">
        <f t="shared" si="0"/>
        <v>80625</v>
      </c>
      <c r="J94" s="38">
        <f t="shared" si="2"/>
        <v>209183</v>
      </c>
      <c r="K94" s="38">
        <f t="shared" si="1"/>
        <v>289808</v>
      </c>
      <c r="M94" s="105"/>
      <c r="N94" s="105"/>
      <c r="O94" s="105"/>
      <c r="P94" s="105"/>
      <c r="Q94" s="105"/>
      <c r="R94" s="105"/>
      <c r="S94" s="105"/>
      <c r="T94" s="105"/>
      <c r="U94" s="105"/>
    </row>
    <row r="95" spans="1:21" ht="11.25" customHeight="1">
      <c r="A95" s="89" t="s">
        <v>96</v>
      </c>
      <c r="B95" s="37">
        <v>0</v>
      </c>
      <c r="C95" s="37">
        <v>100</v>
      </c>
      <c r="D95" s="90">
        <v>467</v>
      </c>
      <c r="E95" s="89">
        <f t="shared" si="3"/>
        <v>567</v>
      </c>
      <c r="F95" s="37">
        <v>23</v>
      </c>
      <c r="G95" s="91">
        <v>171</v>
      </c>
      <c r="H95" s="38">
        <f t="shared" si="4"/>
        <v>194</v>
      </c>
      <c r="I95" s="38">
        <f t="shared" si="0"/>
        <v>123</v>
      </c>
      <c r="J95" s="38">
        <f t="shared" si="2"/>
        <v>638</v>
      </c>
      <c r="K95" s="38">
        <f t="shared" si="1"/>
        <v>761</v>
      </c>
      <c r="M95" s="105"/>
      <c r="N95" s="105"/>
      <c r="O95" s="105"/>
      <c r="P95" s="105"/>
      <c r="Q95" s="105"/>
      <c r="R95" s="105"/>
      <c r="S95" s="105"/>
      <c r="T95" s="105"/>
      <c r="U95" s="105"/>
    </row>
    <row r="96" spans="1:21" ht="11.25" customHeight="1">
      <c r="A96" s="89" t="s">
        <v>97</v>
      </c>
      <c r="B96" s="37">
        <v>90147</v>
      </c>
      <c r="C96" s="37">
        <v>574</v>
      </c>
      <c r="D96" s="90">
        <v>199064</v>
      </c>
      <c r="E96" s="89">
        <f t="shared" si="3"/>
        <v>289785</v>
      </c>
      <c r="F96" s="37">
        <v>9411</v>
      </c>
      <c r="G96" s="91">
        <v>23269</v>
      </c>
      <c r="H96" s="38">
        <f t="shared" si="4"/>
        <v>32680</v>
      </c>
      <c r="I96" s="38">
        <f t="shared" si="0"/>
        <v>100132</v>
      </c>
      <c r="J96" s="38">
        <f t="shared" si="2"/>
        <v>222333</v>
      </c>
      <c r="K96" s="38">
        <f t="shared" si="1"/>
        <v>322465</v>
      </c>
      <c r="M96" s="105"/>
      <c r="N96" s="105"/>
      <c r="O96" s="105"/>
      <c r="P96" s="105"/>
      <c r="Q96" s="105"/>
      <c r="R96" s="105"/>
      <c r="S96" s="105"/>
      <c r="T96" s="105"/>
      <c r="U96" s="105"/>
    </row>
    <row r="97" spans="1:21" ht="11.25" customHeight="1">
      <c r="A97" s="89" t="s">
        <v>98</v>
      </c>
      <c r="B97" s="37">
        <v>202</v>
      </c>
      <c r="C97" s="37">
        <v>12</v>
      </c>
      <c r="D97" s="90">
        <v>696</v>
      </c>
      <c r="E97" s="89">
        <f t="shared" si="3"/>
        <v>910</v>
      </c>
      <c r="F97" s="37">
        <v>36</v>
      </c>
      <c r="G97" s="91">
        <v>43</v>
      </c>
      <c r="H97" s="38">
        <f t="shared" si="4"/>
        <v>79</v>
      </c>
      <c r="I97" s="38">
        <f t="shared" si="0"/>
        <v>250</v>
      </c>
      <c r="J97" s="38">
        <f t="shared" si="2"/>
        <v>739</v>
      </c>
      <c r="K97" s="38">
        <f t="shared" si="1"/>
        <v>989</v>
      </c>
      <c r="M97" s="105"/>
      <c r="N97" s="105"/>
      <c r="O97" s="105"/>
      <c r="P97" s="105"/>
      <c r="Q97" s="105"/>
      <c r="R97" s="105"/>
      <c r="S97" s="105"/>
      <c r="T97" s="105"/>
      <c r="U97" s="105"/>
    </row>
    <row r="98" spans="1:21" ht="11.25" customHeight="1">
      <c r="A98" s="89" t="s">
        <v>99</v>
      </c>
      <c r="B98" s="37">
        <v>7895</v>
      </c>
      <c r="C98" s="37">
        <v>112</v>
      </c>
      <c r="D98" s="90">
        <v>19379</v>
      </c>
      <c r="E98" s="89">
        <f t="shared" si="3"/>
        <v>27386</v>
      </c>
      <c r="F98" s="37">
        <v>1224</v>
      </c>
      <c r="G98" s="91">
        <v>1728</v>
      </c>
      <c r="H98" s="38">
        <f t="shared" si="4"/>
        <v>2952</v>
      </c>
      <c r="I98" s="38">
        <f t="shared" si="0"/>
        <v>9231</v>
      </c>
      <c r="J98" s="38">
        <f t="shared" si="2"/>
        <v>21107</v>
      </c>
      <c r="K98" s="38">
        <f t="shared" si="1"/>
        <v>30338</v>
      </c>
      <c r="M98" s="105"/>
      <c r="N98" s="105"/>
      <c r="O98" s="105"/>
      <c r="P98" s="105"/>
      <c r="Q98" s="105"/>
      <c r="R98" s="105"/>
      <c r="S98" s="105"/>
      <c r="T98" s="105"/>
      <c r="U98" s="105"/>
    </row>
    <row r="99" spans="1:21" ht="11.25" customHeight="1">
      <c r="A99" s="89" t="s">
        <v>100</v>
      </c>
      <c r="B99" s="37">
        <v>495</v>
      </c>
      <c r="C99" s="37">
        <v>45</v>
      </c>
      <c r="D99" s="90">
        <v>1393</v>
      </c>
      <c r="E99" s="89">
        <f t="shared" si="3"/>
        <v>1933</v>
      </c>
      <c r="F99" s="37">
        <v>3</v>
      </c>
      <c r="G99" s="91">
        <v>55</v>
      </c>
      <c r="H99" s="38">
        <f t="shared" si="4"/>
        <v>58</v>
      </c>
      <c r="I99" s="38">
        <f t="shared" si="0"/>
        <v>543</v>
      </c>
      <c r="J99" s="38">
        <f t="shared" si="2"/>
        <v>1448</v>
      </c>
      <c r="K99" s="38">
        <f t="shared" si="1"/>
        <v>1991</v>
      </c>
      <c r="M99" s="105"/>
      <c r="N99" s="105"/>
      <c r="O99" s="105"/>
      <c r="P99" s="105"/>
      <c r="Q99" s="105"/>
      <c r="R99" s="105"/>
      <c r="S99" s="105"/>
      <c r="T99" s="105"/>
      <c r="U99" s="105"/>
    </row>
    <row r="100" spans="1:21" ht="11.25" customHeight="1">
      <c r="A100" s="89" t="s">
        <v>101</v>
      </c>
      <c r="B100" s="37"/>
      <c r="C100" s="37">
        <v>0</v>
      </c>
      <c r="D100" s="90">
        <v>0</v>
      </c>
      <c r="E100" s="89">
        <f t="shared" si="3"/>
        <v>0</v>
      </c>
      <c r="F100" s="37"/>
      <c r="G100" s="91">
        <v>0</v>
      </c>
      <c r="H100" s="38">
        <f t="shared" si="4"/>
        <v>0</v>
      </c>
      <c r="I100" s="38">
        <f t="shared" si="0"/>
        <v>0</v>
      </c>
      <c r="J100" s="38">
        <f t="shared" si="2"/>
        <v>0</v>
      </c>
      <c r="K100" s="38">
        <f t="shared" si="1"/>
        <v>0</v>
      </c>
      <c r="M100" s="105"/>
      <c r="N100" s="105"/>
      <c r="O100" s="105"/>
      <c r="P100" s="105"/>
      <c r="Q100" s="105"/>
      <c r="R100" s="105"/>
      <c r="S100" s="105"/>
      <c r="T100" s="105"/>
      <c r="U100" s="105"/>
    </row>
    <row r="101" spans="1:21" ht="11.25" customHeight="1">
      <c r="A101" s="89" t="s">
        <v>102</v>
      </c>
      <c r="B101" s="37">
        <v>0</v>
      </c>
      <c r="C101" s="37">
        <v>0</v>
      </c>
      <c r="D101" s="90">
        <v>0</v>
      </c>
      <c r="E101" s="89">
        <f t="shared" si="3"/>
        <v>0</v>
      </c>
      <c r="F101" s="37">
        <v>0</v>
      </c>
      <c r="G101" s="91">
        <v>0</v>
      </c>
      <c r="H101" s="38">
        <f t="shared" si="4"/>
        <v>0</v>
      </c>
      <c r="I101" s="38">
        <f t="shared" si="0"/>
        <v>0</v>
      </c>
      <c r="J101" s="38">
        <f t="shared" si="2"/>
        <v>0</v>
      </c>
      <c r="K101" s="38">
        <f t="shared" si="1"/>
        <v>0</v>
      </c>
      <c r="M101" s="105"/>
      <c r="N101" s="105"/>
      <c r="O101" s="105"/>
      <c r="P101" s="105"/>
      <c r="Q101" s="105"/>
      <c r="R101" s="105"/>
      <c r="S101" s="105"/>
      <c r="T101" s="105"/>
      <c r="U101" s="105"/>
    </row>
    <row r="102" spans="1:21" ht="11.25" customHeight="1">
      <c r="A102" s="89" t="s">
        <v>103</v>
      </c>
      <c r="B102" s="37"/>
      <c r="C102" s="37">
        <v>0</v>
      </c>
      <c r="D102" s="90"/>
      <c r="E102" s="89"/>
      <c r="F102" s="37">
        <v>0</v>
      </c>
      <c r="G102" s="91">
        <v>0</v>
      </c>
      <c r="H102" s="38">
        <f t="shared" si="4"/>
        <v>0</v>
      </c>
      <c r="I102" s="38">
        <f t="shared" si="0"/>
        <v>0</v>
      </c>
      <c r="J102" s="38">
        <f t="shared" si="2"/>
        <v>0</v>
      </c>
      <c r="K102" s="38">
        <f t="shared" si="1"/>
        <v>0</v>
      </c>
      <c r="M102" s="105"/>
      <c r="N102" s="105"/>
      <c r="O102" s="105"/>
      <c r="P102" s="105"/>
      <c r="Q102" s="105"/>
      <c r="R102" s="105"/>
      <c r="S102" s="105"/>
      <c r="T102" s="105"/>
      <c r="U102" s="105"/>
    </row>
    <row r="103" spans="1:21" ht="11.25" customHeight="1">
      <c r="A103" s="89" t="s">
        <v>104</v>
      </c>
      <c r="B103" s="37">
        <v>0</v>
      </c>
      <c r="C103" s="37">
        <v>0</v>
      </c>
      <c r="D103" s="90">
        <v>0</v>
      </c>
      <c r="E103" s="89">
        <f aca="true" t="shared" si="5" ref="E103:E116">SUM(B103:D103)</f>
        <v>0</v>
      </c>
      <c r="F103" s="37">
        <v>0</v>
      </c>
      <c r="G103" s="91">
        <v>0</v>
      </c>
      <c r="H103" s="38">
        <f t="shared" si="4"/>
        <v>0</v>
      </c>
      <c r="I103" s="38">
        <f t="shared" si="0"/>
        <v>0</v>
      </c>
      <c r="J103" s="38">
        <f t="shared" si="2"/>
        <v>0</v>
      </c>
      <c r="K103" s="38">
        <f t="shared" si="1"/>
        <v>0</v>
      </c>
      <c r="M103" s="105"/>
      <c r="N103" s="105"/>
      <c r="O103" s="105"/>
      <c r="P103" s="105"/>
      <c r="Q103" s="105"/>
      <c r="R103" s="105"/>
      <c r="S103" s="105"/>
      <c r="T103" s="105"/>
      <c r="U103" s="105"/>
    </row>
    <row r="104" spans="1:21" ht="11.25" customHeight="1">
      <c r="A104" s="89" t="s">
        <v>105</v>
      </c>
      <c r="B104" s="37">
        <v>925</v>
      </c>
      <c r="C104" s="37">
        <v>6</v>
      </c>
      <c r="D104" s="90">
        <v>2343</v>
      </c>
      <c r="E104" s="89">
        <f t="shared" si="5"/>
        <v>3274</v>
      </c>
      <c r="F104" s="37">
        <v>70</v>
      </c>
      <c r="G104" s="91">
        <v>215</v>
      </c>
      <c r="H104" s="38">
        <f t="shared" si="4"/>
        <v>285</v>
      </c>
      <c r="I104" s="38">
        <f t="shared" si="0"/>
        <v>1001</v>
      </c>
      <c r="J104" s="38">
        <f t="shared" si="2"/>
        <v>2558</v>
      </c>
      <c r="K104" s="38">
        <f t="shared" si="1"/>
        <v>3559</v>
      </c>
      <c r="M104" s="105"/>
      <c r="N104" s="105"/>
      <c r="O104" s="105"/>
      <c r="P104" s="105"/>
      <c r="Q104" s="105"/>
      <c r="R104" s="105"/>
      <c r="S104" s="105"/>
      <c r="T104" s="105"/>
      <c r="U104" s="105"/>
    </row>
    <row r="105" spans="1:21" ht="11.25" customHeight="1">
      <c r="A105" s="89" t="s">
        <v>106</v>
      </c>
      <c r="B105" s="37">
        <v>0</v>
      </c>
      <c r="C105" s="37">
        <v>0</v>
      </c>
      <c r="D105" s="90">
        <v>0</v>
      </c>
      <c r="E105" s="89">
        <f t="shared" si="5"/>
        <v>0</v>
      </c>
      <c r="F105" s="37">
        <v>0</v>
      </c>
      <c r="G105" s="91">
        <v>0</v>
      </c>
      <c r="H105" s="38">
        <f t="shared" si="4"/>
        <v>0</v>
      </c>
      <c r="I105" s="38">
        <f t="shared" si="0"/>
        <v>0</v>
      </c>
      <c r="J105" s="38">
        <f t="shared" si="2"/>
        <v>0</v>
      </c>
      <c r="K105" s="38">
        <f t="shared" si="1"/>
        <v>0</v>
      </c>
      <c r="M105" s="105"/>
      <c r="N105" s="105"/>
      <c r="O105" s="105"/>
      <c r="P105" s="105"/>
      <c r="Q105" s="105"/>
      <c r="R105" s="105"/>
      <c r="S105" s="105"/>
      <c r="T105" s="105"/>
      <c r="U105" s="105"/>
    </row>
    <row r="106" spans="1:21" ht="11.25" customHeight="1">
      <c r="A106" s="89" t="s">
        <v>107</v>
      </c>
      <c r="B106" s="37">
        <v>12463</v>
      </c>
      <c r="C106" s="37">
        <v>10273</v>
      </c>
      <c r="D106" s="90">
        <v>71671</v>
      </c>
      <c r="E106" s="89">
        <f t="shared" si="5"/>
        <v>94407</v>
      </c>
      <c r="F106" s="37">
        <v>7278</v>
      </c>
      <c r="G106" s="91">
        <v>43831</v>
      </c>
      <c r="H106" s="38">
        <f t="shared" si="4"/>
        <v>51109</v>
      </c>
      <c r="I106" s="38">
        <f t="shared" si="0"/>
        <v>30014</v>
      </c>
      <c r="J106" s="38">
        <f t="shared" si="2"/>
        <v>115502</v>
      </c>
      <c r="K106" s="38">
        <f t="shared" si="1"/>
        <v>145516</v>
      </c>
      <c r="M106" s="105"/>
      <c r="N106" s="105"/>
      <c r="O106" s="105"/>
      <c r="P106" s="105"/>
      <c r="Q106" s="105"/>
      <c r="R106" s="105"/>
      <c r="S106" s="105"/>
      <c r="T106" s="105"/>
      <c r="U106" s="105"/>
    </row>
    <row r="107" spans="1:21" ht="11.25" customHeight="1">
      <c r="A107" s="89" t="s">
        <v>108</v>
      </c>
      <c r="B107" s="37">
        <v>1097</v>
      </c>
      <c r="C107" s="37">
        <v>785</v>
      </c>
      <c r="D107" s="90">
        <v>8786</v>
      </c>
      <c r="E107" s="89">
        <f t="shared" si="5"/>
        <v>10668</v>
      </c>
      <c r="F107" s="37">
        <v>1236</v>
      </c>
      <c r="G107" s="91">
        <v>4033</v>
      </c>
      <c r="H107" s="38">
        <f t="shared" si="4"/>
        <v>5269</v>
      </c>
      <c r="I107" s="38">
        <f t="shared" si="0"/>
        <v>3118</v>
      </c>
      <c r="J107" s="38">
        <f t="shared" si="2"/>
        <v>12819</v>
      </c>
      <c r="K107" s="38">
        <f t="shared" si="1"/>
        <v>15937</v>
      </c>
      <c r="M107" s="105"/>
      <c r="N107" s="105"/>
      <c r="O107" s="105"/>
      <c r="P107" s="105"/>
      <c r="Q107" s="105"/>
      <c r="R107" s="105"/>
      <c r="S107" s="105"/>
      <c r="T107" s="105"/>
      <c r="U107" s="105"/>
    </row>
    <row r="108" spans="1:21" ht="11.25" customHeight="1">
      <c r="A108" s="89" t="s">
        <v>109</v>
      </c>
      <c r="B108" s="37">
        <v>42191</v>
      </c>
      <c r="C108" s="37">
        <v>15863</v>
      </c>
      <c r="D108" s="90">
        <v>252573</v>
      </c>
      <c r="E108" s="89">
        <f t="shared" si="5"/>
        <v>310627</v>
      </c>
      <c r="F108" s="37">
        <v>1812</v>
      </c>
      <c r="G108" s="91">
        <v>7226</v>
      </c>
      <c r="H108" s="38">
        <f t="shared" si="4"/>
        <v>9038</v>
      </c>
      <c r="I108" s="38">
        <f t="shared" si="0"/>
        <v>59866</v>
      </c>
      <c r="J108" s="38">
        <f t="shared" si="2"/>
        <v>259799</v>
      </c>
      <c r="K108" s="38">
        <f t="shared" si="1"/>
        <v>319665</v>
      </c>
      <c r="M108" s="105"/>
      <c r="N108" s="105"/>
      <c r="O108" s="105"/>
      <c r="P108" s="105"/>
      <c r="Q108" s="105"/>
      <c r="R108" s="105"/>
      <c r="S108" s="105"/>
      <c r="T108" s="105"/>
      <c r="U108" s="105"/>
    </row>
    <row r="109" spans="1:21" ht="11.25" customHeight="1">
      <c r="A109" s="89" t="s">
        <v>110</v>
      </c>
      <c r="B109" s="37">
        <v>120695</v>
      </c>
      <c r="C109" s="37">
        <v>32284</v>
      </c>
      <c r="D109" s="90">
        <v>585952</v>
      </c>
      <c r="E109" s="89">
        <f t="shared" si="5"/>
        <v>738931</v>
      </c>
      <c r="F109" s="37">
        <v>22299</v>
      </c>
      <c r="G109" s="91">
        <v>113514</v>
      </c>
      <c r="H109" s="38">
        <f t="shared" si="4"/>
        <v>135813</v>
      </c>
      <c r="I109" s="38">
        <f t="shared" si="0"/>
        <v>175278</v>
      </c>
      <c r="J109" s="38">
        <f t="shared" si="2"/>
        <v>699466</v>
      </c>
      <c r="K109" s="38">
        <f t="shared" si="1"/>
        <v>874744</v>
      </c>
      <c r="M109" s="105"/>
      <c r="N109" s="105"/>
      <c r="O109" s="105"/>
      <c r="P109" s="105"/>
      <c r="Q109" s="105"/>
      <c r="R109" s="105"/>
      <c r="S109" s="105"/>
      <c r="T109" s="105"/>
      <c r="U109" s="105"/>
    </row>
    <row r="110" spans="1:21" ht="11.25" customHeight="1">
      <c r="A110" s="89" t="s">
        <v>111</v>
      </c>
      <c r="B110" s="37">
        <v>450</v>
      </c>
      <c r="C110" s="37">
        <v>714</v>
      </c>
      <c r="D110" s="90">
        <v>4501</v>
      </c>
      <c r="E110" s="89">
        <f t="shared" si="5"/>
        <v>5665</v>
      </c>
      <c r="F110" s="37">
        <v>257</v>
      </c>
      <c r="G110" s="91">
        <v>1223</v>
      </c>
      <c r="H110" s="38">
        <f t="shared" si="4"/>
        <v>1480</v>
      </c>
      <c r="I110" s="38">
        <f t="shared" si="0"/>
        <v>1421</v>
      </c>
      <c r="J110" s="38">
        <f t="shared" si="2"/>
        <v>5724</v>
      </c>
      <c r="K110" s="38">
        <f t="shared" si="1"/>
        <v>7145</v>
      </c>
      <c r="M110" s="105"/>
      <c r="N110" s="105"/>
      <c r="O110" s="105"/>
      <c r="P110" s="105"/>
      <c r="Q110" s="105"/>
      <c r="R110" s="105"/>
      <c r="S110" s="105"/>
      <c r="T110" s="105"/>
      <c r="U110" s="105"/>
    </row>
    <row r="111" spans="1:21" ht="11.25" customHeight="1">
      <c r="A111" s="89" t="s">
        <v>112</v>
      </c>
      <c r="B111" s="37">
        <v>210</v>
      </c>
      <c r="C111" s="37">
        <v>111</v>
      </c>
      <c r="D111" s="90">
        <v>2282</v>
      </c>
      <c r="E111" s="89">
        <f t="shared" si="5"/>
        <v>2603</v>
      </c>
      <c r="F111" s="37">
        <v>351</v>
      </c>
      <c r="G111" s="91">
        <v>4037</v>
      </c>
      <c r="H111" s="38">
        <f t="shared" si="4"/>
        <v>4388</v>
      </c>
      <c r="I111" s="38">
        <f t="shared" si="0"/>
        <v>672</v>
      </c>
      <c r="J111" s="38">
        <f t="shared" si="2"/>
        <v>6319</v>
      </c>
      <c r="K111" s="38">
        <f t="shared" si="1"/>
        <v>6991</v>
      </c>
      <c r="M111" s="105"/>
      <c r="N111" s="105"/>
      <c r="O111" s="105"/>
      <c r="P111" s="105"/>
      <c r="Q111" s="105"/>
      <c r="R111" s="105"/>
      <c r="S111" s="105"/>
      <c r="T111" s="105"/>
      <c r="U111" s="105"/>
    </row>
    <row r="112" spans="1:21" ht="11.25" customHeight="1">
      <c r="A112" s="89" t="s">
        <v>113</v>
      </c>
      <c r="B112" s="37">
        <v>0</v>
      </c>
      <c r="C112" s="37">
        <v>0</v>
      </c>
      <c r="D112" s="90">
        <v>0</v>
      </c>
      <c r="E112" s="89">
        <f t="shared" si="5"/>
        <v>0</v>
      </c>
      <c r="F112" s="37">
        <v>0</v>
      </c>
      <c r="G112" s="91">
        <v>0</v>
      </c>
      <c r="H112" s="38">
        <f t="shared" si="4"/>
        <v>0</v>
      </c>
      <c r="I112" s="38">
        <f t="shared" si="0"/>
        <v>0</v>
      </c>
      <c r="J112" s="38">
        <f t="shared" si="2"/>
        <v>0</v>
      </c>
      <c r="K112" s="38">
        <f t="shared" si="1"/>
        <v>0</v>
      </c>
      <c r="M112" s="105"/>
      <c r="N112" s="105"/>
      <c r="O112" s="105"/>
      <c r="P112" s="105"/>
      <c r="Q112" s="105"/>
      <c r="R112" s="105"/>
      <c r="S112" s="105"/>
      <c r="T112" s="105"/>
      <c r="U112" s="105"/>
    </row>
    <row r="113" spans="1:21" ht="11.25" customHeight="1">
      <c r="A113" s="89" t="s">
        <v>114</v>
      </c>
      <c r="B113" s="37">
        <v>0</v>
      </c>
      <c r="C113" s="37">
        <v>0</v>
      </c>
      <c r="D113" s="90">
        <v>0</v>
      </c>
      <c r="E113" s="89">
        <f t="shared" si="5"/>
        <v>0</v>
      </c>
      <c r="F113" s="37">
        <v>0</v>
      </c>
      <c r="G113" s="91">
        <v>0</v>
      </c>
      <c r="H113" s="38">
        <f t="shared" si="4"/>
        <v>0</v>
      </c>
      <c r="I113" s="38">
        <f t="shared" si="0"/>
        <v>0</v>
      </c>
      <c r="J113" s="38">
        <f t="shared" si="2"/>
        <v>0</v>
      </c>
      <c r="K113" s="38">
        <f t="shared" si="1"/>
        <v>0</v>
      </c>
      <c r="M113" s="105"/>
      <c r="N113" s="105"/>
      <c r="O113" s="105"/>
      <c r="P113" s="105"/>
      <c r="Q113" s="105"/>
      <c r="R113" s="105"/>
      <c r="S113" s="105"/>
      <c r="T113" s="105"/>
      <c r="U113" s="105"/>
    </row>
    <row r="114" spans="1:21" ht="11.25" customHeight="1">
      <c r="A114" s="89" t="s">
        <v>115</v>
      </c>
      <c r="B114" s="37">
        <v>34476</v>
      </c>
      <c r="C114" s="37">
        <v>212</v>
      </c>
      <c r="D114" s="90">
        <v>92048</v>
      </c>
      <c r="E114" s="89">
        <f t="shared" si="5"/>
        <v>126736</v>
      </c>
      <c r="F114" s="37">
        <v>842</v>
      </c>
      <c r="G114" s="91">
        <v>1820</v>
      </c>
      <c r="H114" s="38">
        <f t="shared" si="4"/>
        <v>2662</v>
      </c>
      <c r="I114" s="38">
        <f t="shared" si="0"/>
        <v>35530</v>
      </c>
      <c r="J114" s="38">
        <f t="shared" si="2"/>
        <v>93868</v>
      </c>
      <c r="K114" s="38">
        <f t="shared" si="1"/>
        <v>129398</v>
      </c>
      <c r="M114" s="105"/>
      <c r="N114" s="105"/>
      <c r="O114" s="105"/>
      <c r="P114" s="105"/>
      <c r="Q114" s="105"/>
      <c r="R114" s="105"/>
      <c r="S114" s="105"/>
      <c r="T114" s="105"/>
      <c r="U114" s="105"/>
    </row>
    <row r="115" spans="1:21" ht="11.25" customHeight="1">
      <c r="A115" s="89" t="s">
        <v>116</v>
      </c>
      <c r="B115" s="37">
        <v>0</v>
      </c>
      <c r="C115" s="37">
        <v>0</v>
      </c>
      <c r="D115" s="90">
        <v>0</v>
      </c>
      <c r="E115" s="89">
        <f t="shared" si="5"/>
        <v>0</v>
      </c>
      <c r="F115" s="37">
        <v>0</v>
      </c>
      <c r="G115" s="91">
        <v>0</v>
      </c>
      <c r="H115" s="38">
        <f t="shared" si="4"/>
        <v>0</v>
      </c>
      <c r="I115" s="38">
        <f t="shared" si="0"/>
        <v>0</v>
      </c>
      <c r="J115" s="38">
        <f t="shared" si="2"/>
        <v>0</v>
      </c>
      <c r="K115" s="38">
        <f t="shared" si="1"/>
        <v>0</v>
      </c>
      <c r="M115" s="105"/>
      <c r="N115" s="105"/>
      <c r="O115" s="105"/>
      <c r="P115" s="105"/>
      <c r="Q115" s="105"/>
      <c r="R115" s="105"/>
      <c r="S115" s="105"/>
      <c r="T115" s="105"/>
      <c r="U115" s="105"/>
    </row>
    <row r="116" spans="1:21" ht="11.25" customHeight="1">
      <c r="A116" s="89" t="s">
        <v>117</v>
      </c>
      <c r="B116" s="37"/>
      <c r="C116" s="37">
        <v>0</v>
      </c>
      <c r="D116" s="90">
        <v>0</v>
      </c>
      <c r="E116" s="89">
        <f t="shared" si="5"/>
        <v>0</v>
      </c>
      <c r="F116" s="37">
        <v>0</v>
      </c>
      <c r="G116" s="91">
        <v>0</v>
      </c>
      <c r="H116" s="38">
        <f t="shared" si="4"/>
        <v>0</v>
      </c>
      <c r="I116" s="38">
        <f t="shared" si="0"/>
        <v>0</v>
      </c>
      <c r="J116" s="38">
        <f t="shared" si="2"/>
        <v>0</v>
      </c>
      <c r="K116" s="38">
        <f t="shared" si="1"/>
        <v>0</v>
      </c>
      <c r="M116" s="105"/>
      <c r="N116" s="105"/>
      <c r="O116" s="105"/>
      <c r="P116" s="105"/>
      <c r="Q116" s="105"/>
      <c r="R116" s="105"/>
      <c r="S116" s="105"/>
      <c r="T116" s="105"/>
      <c r="U116" s="105"/>
    </row>
    <row r="117" spans="1:21" ht="11.25" customHeight="1">
      <c r="A117" s="89" t="s">
        <v>118</v>
      </c>
      <c r="B117" s="37"/>
      <c r="C117" s="37">
        <v>0</v>
      </c>
      <c r="D117" s="90"/>
      <c r="E117" s="89"/>
      <c r="F117" s="37">
        <v>0</v>
      </c>
      <c r="G117" s="91">
        <v>0</v>
      </c>
      <c r="H117" s="38">
        <f t="shared" si="4"/>
        <v>0</v>
      </c>
      <c r="I117" s="38">
        <f t="shared" si="0"/>
        <v>0</v>
      </c>
      <c r="J117" s="38">
        <f t="shared" si="2"/>
        <v>0</v>
      </c>
      <c r="K117" s="38">
        <f t="shared" si="1"/>
        <v>0</v>
      </c>
      <c r="M117" s="105"/>
      <c r="N117" s="105"/>
      <c r="O117" s="105"/>
      <c r="P117" s="105"/>
      <c r="Q117" s="105"/>
      <c r="R117" s="105"/>
      <c r="S117" s="105"/>
      <c r="T117" s="105"/>
      <c r="U117" s="105"/>
    </row>
    <row r="118" spans="1:21" ht="11.25" customHeight="1">
      <c r="A118" s="89" t="s">
        <v>119</v>
      </c>
      <c r="B118" s="37">
        <v>0</v>
      </c>
      <c r="C118" s="37">
        <v>0</v>
      </c>
      <c r="D118" s="90">
        <v>0</v>
      </c>
      <c r="E118" s="89">
        <f>SUM(B118:D118)</f>
        <v>0</v>
      </c>
      <c r="F118" s="37">
        <v>0</v>
      </c>
      <c r="G118" s="91">
        <v>0</v>
      </c>
      <c r="H118" s="38">
        <f t="shared" si="4"/>
        <v>0</v>
      </c>
      <c r="I118" s="38">
        <f t="shared" si="0"/>
        <v>0</v>
      </c>
      <c r="J118" s="38">
        <f t="shared" si="2"/>
        <v>0</v>
      </c>
      <c r="K118" s="38">
        <f t="shared" si="1"/>
        <v>0</v>
      </c>
      <c r="M118" s="105"/>
      <c r="N118" s="105"/>
      <c r="O118" s="105"/>
      <c r="P118" s="105"/>
      <c r="Q118" s="105"/>
      <c r="R118" s="105"/>
      <c r="S118" s="105"/>
      <c r="T118" s="105"/>
      <c r="U118" s="105"/>
    </row>
    <row r="119" spans="1:21" ht="11.25" customHeight="1">
      <c r="A119" s="89" t="s">
        <v>120</v>
      </c>
      <c r="B119" s="37">
        <v>0</v>
      </c>
      <c r="C119" s="37">
        <v>0</v>
      </c>
      <c r="D119" s="90">
        <v>0</v>
      </c>
      <c r="E119" s="89">
        <f>SUM(B119:D119)</f>
        <v>0</v>
      </c>
      <c r="F119" s="37">
        <v>0</v>
      </c>
      <c r="G119" s="91">
        <v>0</v>
      </c>
      <c r="H119" s="38">
        <f t="shared" si="4"/>
        <v>0</v>
      </c>
      <c r="I119" s="38">
        <f t="shared" si="0"/>
        <v>0</v>
      </c>
      <c r="J119" s="38">
        <f t="shared" si="2"/>
        <v>0</v>
      </c>
      <c r="K119" s="38">
        <f t="shared" si="1"/>
        <v>0</v>
      </c>
      <c r="M119" s="105"/>
      <c r="N119" s="105"/>
      <c r="O119" s="105"/>
      <c r="P119" s="105"/>
      <c r="Q119" s="105"/>
      <c r="R119" s="105"/>
      <c r="S119" s="105"/>
      <c r="T119" s="105"/>
      <c r="U119" s="105"/>
    </row>
    <row r="120" spans="1:21" ht="11.25" customHeight="1">
      <c r="A120" s="89" t="s">
        <v>121</v>
      </c>
      <c r="B120" s="37">
        <v>0</v>
      </c>
      <c r="C120" s="37">
        <v>0</v>
      </c>
      <c r="D120" s="90">
        <v>0</v>
      </c>
      <c r="E120" s="89">
        <f>SUM(B120:D120)</f>
        <v>0</v>
      </c>
      <c r="F120" s="37">
        <v>0</v>
      </c>
      <c r="G120" s="91">
        <v>0</v>
      </c>
      <c r="H120" s="38">
        <f t="shared" si="4"/>
        <v>0</v>
      </c>
      <c r="I120" s="38">
        <f t="shared" si="0"/>
        <v>0</v>
      </c>
      <c r="J120" s="38">
        <f t="shared" si="2"/>
        <v>0</v>
      </c>
      <c r="K120" s="38">
        <f t="shared" si="1"/>
        <v>0</v>
      </c>
      <c r="M120" s="105"/>
      <c r="N120" s="105"/>
      <c r="O120" s="105"/>
      <c r="P120" s="105"/>
      <c r="Q120" s="105"/>
      <c r="R120" s="105"/>
      <c r="S120" s="105"/>
      <c r="T120" s="105"/>
      <c r="U120" s="105"/>
    </row>
    <row r="121" spans="1:21" ht="11.25" customHeight="1">
      <c r="A121" s="89"/>
      <c r="B121" s="85"/>
      <c r="C121" s="85"/>
      <c r="D121" s="91"/>
      <c r="E121" s="89"/>
      <c r="F121" s="85"/>
      <c r="G121" s="91"/>
      <c r="H121" s="38"/>
      <c r="I121" s="38"/>
      <c r="J121" s="38"/>
      <c r="K121" s="38"/>
      <c r="M121" s="105"/>
      <c r="N121" s="105"/>
      <c r="O121" s="105"/>
      <c r="P121" s="105"/>
      <c r="Q121" s="105"/>
      <c r="R121" s="105"/>
      <c r="S121" s="105"/>
      <c r="T121" s="105"/>
      <c r="U121" s="105"/>
    </row>
    <row r="122" spans="1:21" ht="11.25" customHeight="1">
      <c r="A122" s="88"/>
      <c r="B122" s="92"/>
      <c r="C122" s="92"/>
      <c r="D122" s="38"/>
      <c r="E122" s="89"/>
      <c r="F122" s="88"/>
      <c r="G122" s="87"/>
      <c r="H122" s="88"/>
      <c r="I122" s="38"/>
      <c r="J122" s="88"/>
      <c r="K122" s="88"/>
      <c r="M122" s="105"/>
      <c r="N122" s="105"/>
      <c r="O122" s="105"/>
      <c r="P122" s="105"/>
      <c r="Q122" s="105"/>
      <c r="R122" s="105"/>
      <c r="S122" s="105"/>
      <c r="T122" s="105"/>
      <c r="U122" s="105"/>
    </row>
    <row r="123" spans="1:21" ht="11.25" customHeight="1">
      <c r="A123" s="11"/>
      <c r="B123" s="38">
        <f>SUM(B25:B122)</f>
        <v>3706898</v>
      </c>
      <c r="C123" s="38">
        <f>SUM(C25:C122)</f>
        <v>929451</v>
      </c>
      <c r="D123" s="38">
        <f>SUM(D25:D120)</f>
        <v>10920391</v>
      </c>
      <c r="E123" s="38">
        <f>SUM(E25:E120)</f>
        <v>15556740</v>
      </c>
      <c r="F123" s="85">
        <f>SUM(F25:F120)</f>
        <v>876908</v>
      </c>
      <c r="G123" s="38">
        <f>SUM(G25:G120)</f>
        <v>1958878</v>
      </c>
      <c r="H123" s="38">
        <f>F123+G123</f>
        <v>2835786</v>
      </c>
      <c r="I123" s="38">
        <f>SUM(I25:I120)</f>
        <v>5513257</v>
      </c>
      <c r="J123" s="38">
        <f>D123+G123</f>
        <v>12879269</v>
      </c>
      <c r="K123" s="38">
        <f>E123+H123</f>
        <v>18392526</v>
      </c>
      <c r="M123" s="105"/>
      <c r="N123" s="105"/>
      <c r="O123" s="105"/>
      <c r="P123" s="105"/>
      <c r="Q123" s="105"/>
      <c r="R123" s="105"/>
      <c r="S123" s="105"/>
      <c r="T123" s="105"/>
      <c r="U123" s="105"/>
    </row>
    <row r="124" spans="1:21" ht="11.25" customHeight="1">
      <c r="A124" s="30"/>
      <c r="B124" s="30"/>
      <c r="C124" s="30"/>
      <c r="D124" s="30"/>
      <c r="E124" s="30"/>
      <c r="F124" s="30"/>
      <c r="G124" s="30"/>
      <c r="H124" s="30"/>
      <c r="I124" s="30"/>
      <c r="J124" s="30"/>
      <c r="K124" s="30"/>
      <c r="M124" s="105"/>
      <c r="N124" s="105"/>
      <c r="O124" s="105"/>
      <c r="P124" s="105"/>
      <c r="Q124" s="105"/>
      <c r="R124" s="105"/>
      <c r="S124" s="105"/>
      <c r="T124" s="105"/>
      <c r="U124" s="105"/>
    </row>
    <row r="125" spans="1:12" ht="11.25" customHeight="1">
      <c r="A125" s="63"/>
      <c r="B125" s="63"/>
      <c r="C125" s="63"/>
      <c r="D125" s="63"/>
      <c r="E125" s="63"/>
      <c r="F125" s="63"/>
      <c r="G125" s="63"/>
      <c r="H125" s="63"/>
      <c r="I125" s="63"/>
      <c r="J125" s="63"/>
      <c r="K125" s="63"/>
      <c r="L125" s="32"/>
    </row>
    <row r="126" spans="1:12" ht="11.25" customHeight="1">
      <c r="A126" s="64" t="s">
        <v>123</v>
      </c>
      <c r="B126" s="64"/>
      <c r="C126" s="64"/>
      <c r="D126" s="64"/>
      <c r="E126" s="64"/>
      <c r="F126" s="64"/>
      <c r="G126" s="64"/>
      <c r="H126" s="64"/>
      <c r="I126" s="64"/>
      <c r="J126" s="64"/>
      <c r="K126" s="64"/>
      <c r="L126" s="32"/>
    </row>
    <row r="127" spans="1:12" ht="11.25" customHeight="1">
      <c r="A127" s="64"/>
      <c r="B127" s="64"/>
      <c r="C127" s="64"/>
      <c r="D127" s="64"/>
      <c r="E127" s="64"/>
      <c r="F127" s="64"/>
      <c r="G127" s="64"/>
      <c r="H127" s="64"/>
      <c r="I127" s="64"/>
      <c r="J127" s="64"/>
      <c r="K127" s="64"/>
      <c r="L127" s="32"/>
    </row>
    <row r="128" spans="1:21" ht="11.25" customHeight="1">
      <c r="A128" s="64" t="s">
        <v>124</v>
      </c>
      <c r="B128" s="64"/>
      <c r="C128" s="64"/>
      <c r="D128" s="64"/>
      <c r="E128" s="64"/>
      <c r="F128" s="64"/>
      <c r="G128" s="64"/>
      <c r="H128" s="64"/>
      <c r="I128" s="64"/>
      <c r="J128" s="64"/>
      <c r="K128" s="64"/>
      <c r="L128" s="106"/>
      <c r="M128" s="103"/>
      <c r="N128" s="103"/>
      <c r="O128" s="103"/>
      <c r="P128" s="103"/>
      <c r="Q128" s="103"/>
      <c r="R128" s="103"/>
      <c r="S128" s="103"/>
      <c r="T128" s="103"/>
      <c r="U128" s="103"/>
    </row>
    <row r="129" ht="11.25" customHeight="1">
      <c r="L129" s="32"/>
    </row>
    <row r="130" spans="1:12" ht="11.25" customHeight="1">
      <c r="A130" s="66" t="s">
        <v>135</v>
      </c>
      <c r="L130" s="32"/>
    </row>
    <row r="131" ht="11.25" customHeight="1">
      <c r="A131" s="64" t="s">
        <v>136</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B23:C23"/>
    <mergeCell ref="A17:K17"/>
    <mergeCell ref="B19:K19"/>
    <mergeCell ref="B21:C21"/>
    <mergeCell ref="F22:H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7.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93" customWidth="1"/>
    <col min="2" max="11" width="10.7109375" style="93" customWidth="1"/>
    <col min="12" max="12" width="10.7109375" style="2" customWidth="1"/>
    <col min="13" max="16384" width="10.7109375" style="94" customWidth="1"/>
  </cols>
  <sheetData>
    <row r="1" spans="1:12" s="95" customFormat="1" ht="11.25" customHeight="1">
      <c r="A1" s="214" t="s">
        <v>0</v>
      </c>
      <c r="B1" s="214"/>
      <c r="C1" s="214"/>
      <c r="D1" s="214"/>
      <c r="E1" s="214"/>
      <c r="F1" s="214"/>
      <c r="G1" s="214"/>
      <c r="H1" s="214"/>
      <c r="I1" s="214"/>
      <c r="J1" s="214"/>
      <c r="K1" s="214"/>
      <c r="L1" s="214"/>
    </row>
    <row r="2" spans="1:12" s="95" customFormat="1" ht="11.25" customHeight="1">
      <c r="A2" s="212" t="s">
        <v>128</v>
      </c>
      <c r="B2" s="212"/>
      <c r="C2" s="212"/>
      <c r="D2" s="212"/>
      <c r="E2" s="212"/>
      <c r="F2" s="212"/>
      <c r="G2" s="212"/>
      <c r="H2" s="212"/>
      <c r="I2" s="212"/>
      <c r="J2" s="212"/>
      <c r="K2" s="212"/>
      <c r="L2" s="212"/>
    </row>
    <row r="3" spans="1:12" s="95" customFormat="1" ht="11.25" customHeight="1">
      <c r="A3" s="214"/>
      <c r="B3" s="214"/>
      <c r="C3" s="214"/>
      <c r="D3" s="214"/>
      <c r="E3" s="214"/>
      <c r="F3" s="214"/>
      <c r="G3" s="214"/>
      <c r="H3" s="214"/>
      <c r="I3" s="214"/>
      <c r="J3" s="214"/>
      <c r="K3" s="214"/>
      <c r="L3" s="214"/>
    </row>
    <row r="4" spans="1:12" s="95" customFormat="1" ht="11.25" customHeight="1">
      <c r="A4" s="214"/>
      <c r="B4" s="214"/>
      <c r="C4" s="214"/>
      <c r="D4" s="214"/>
      <c r="E4" s="214"/>
      <c r="F4" s="214"/>
      <c r="G4" s="214"/>
      <c r="H4" s="214"/>
      <c r="I4" s="214"/>
      <c r="J4" s="214"/>
      <c r="K4" s="214"/>
      <c r="L4" s="214"/>
    </row>
    <row r="5" spans="1:12" s="95" customFormat="1" ht="11.25" customHeight="1">
      <c r="A5" s="214" t="s">
        <v>2</v>
      </c>
      <c r="B5" s="214"/>
      <c r="C5" s="214"/>
      <c r="D5" s="214"/>
      <c r="E5" s="214"/>
      <c r="F5" s="214"/>
      <c r="G5" s="214"/>
      <c r="H5" s="214"/>
      <c r="I5" s="214"/>
      <c r="J5" s="214"/>
      <c r="K5" s="214"/>
      <c r="L5" s="214"/>
    </row>
    <row r="6" spans="1:12" s="95" customFormat="1" ht="11.25" customHeight="1">
      <c r="A6" s="214"/>
      <c r="B6" s="214"/>
      <c r="C6" s="214"/>
      <c r="D6" s="214"/>
      <c r="E6" s="214"/>
      <c r="F6" s="214"/>
      <c r="G6" s="214"/>
      <c r="H6" s="214"/>
      <c r="I6" s="214"/>
      <c r="J6" s="214"/>
      <c r="K6" s="214"/>
      <c r="L6" s="214"/>
    </row>
    <row r="7" spans="1:12" s="95" customFormat="1" ht="11.25" customHeight="1">
      <c r="A7" s="214" t="s">
        <v>3</v>
      </c>
      <c r="B7" s="214"/>
      <c r="C7" s="214"/>
      <c r="D7" s="214"/>
      <c r="E7" s="214"/>
      <c r="F7" s="214"/>
      <c r="G7" s="214"/>
      <c r="H7" s="214"/>
      <c r="I7" s="214"/>
      <c r="J7" s="214"/>
      <c r="K7" s="214"/>
      <c r="L7" s="214"/>
    </row>
    <row r="8" spans="1:12" s="95" customFormat="1" ht="11.25" customHeight="1">
      <c r="A8" s="214"/>
      <c r="B8" s="214"/>
      <c r="C8" s="214"/>
      <c r="D8" s="214"/>
      <c r="E8" s="214"/>
      <c r="F8" s="214"/>
      <c r="G8" s="214"/>
      <c r="H8" s="214"/>
      <c r="I8" s="214"/>
      <c r="J8" s="214"/>
      <c r="K8" s="214"/>
      <c r="L8" s="214"/>
    </row>
    <row r="9" spans="1:12" s="95" customFormat="1" ht="11.25" customHeight="1">
      <c r="A9" s="214" t="s">
        <v>4</v>
      </c>
      <c r="B9" s="214"/>
      <c r="C9" s="214"/>
      <c r="D9" s="214"/>
      <c r="E9" s="214"/>
      <c r="F9" s="214"/>
      <c r="G9" s="214"/>
      <c r="H9" s="214"/>
      <c r="I9" s="214"/>
      <c r="J9" s="214"/>
      <c r="K9" s="214"/>
      <c r="L9" s="214"/>
    </row>
    <row r="10" spans="1:12" s="95" customFormat="1" ht="11.25" customHeight="1">
      <c r="A10" s="214"/>
      <c r="B10" s="214"/>
      <c r="C10" s="214"/>
      <c r="D10" s="214"/>
      <c r="E10" s="214"/>
      <c r="F10" s="214"/>
      <c r="G10" s="214"/>
      <c r="H10" s="214"/>
      <c r="I10" s="214"/>
      <c r="J10" s="214"/>
      <c r="K10" s="214"/>
      <c r="L10" s="214"/>
    </row>
    <row r="11" spans="1:12" s="95" customFormat="1" ht="11.25" customHeight="1">
      <c r="A11" s="214"/>
      <c r="B11" s="214"/>
      <c r="C11" s="214"/>
      <c r="D11" s="214"/>
      <c r="E11" s="214"/>
      <c r="F11" s="214"/>
      <c r="G11" s="214"/>
      <c r="H11" s="214"/>
      <c r="I11" s="214"/>
      <c r="J11" s="214"/>
      <c r="K11" s="214"/>
      <c r="L11" s="214"/>
    </row>
    <row r="12" spans="1:12" s="95" customFormat="1" ht="11.25" customHeight="1">
      <c r="A12" s="214" t="s">
        <v>5</v>
      </c>
      <c r="B12" s="214"/>
      <c r="C12" s="214"/>
      <c r="D12" s="214"/>
      <c r="E12" s="214"/>
      <c r="F12" s="214"/>
      <c r="G12" s="214"/>
      <c r="H12" s="214"/>
      <c r="I12" s="214"/>
      <c r="J12" s="214"/>
      <c r="K12" s="214"/>
      <c r="L12" s="214"/>
    </row>
    <row r="13" spans="1:12" s="95" customFormat="1" ht="11.25" customHeight="1">
      <c r="A13" s="214"/>
      <c r="B13" s="214"/>
      <c r="C13" s="214"/>
      <c r="D13" s="214"/>
      <c r="E13" s="214"/>
      <c r="F13" s="214"/>
      <c r="G13" s="214"/>
      <c r="H13" s="214"/>
      <c r="I13" s="214"/>
      <c r="J13" s="214"/>
      <c r="K13" s="214"/>
      <c r="L13" s="214"/>
    </row>
    <row r="14" spans="1:12" s="95" customFormat="1" ht="11.25" customHeight="1">
      <c r="A14" s="214" t="s">
        <v>6</v>
      </c>
      <c r="B14" s="214"/>
      <c r="C14" s="214"/>
      <c r="D14" s="214"/>
      <c r="E14" s="214"/>
      <c r="F14" s="214"/>
      <c r="G14" s="214"/>
      <c r="H14" s="214"/>
      <c r="I14" s="214"/>
      <c r="J14" s="214"/>
      <c r="K14" s="214"/>
      <c r="L14" s="214"/>
    </row>
    <row r="15" spans="1:12" s="95" customFormat="1" ht="11.25" customHeight="1">
      <c r="A15" s="214" t="s">
        <v>144</v>
      </c>
      <c r="B15" s="214"/>
      <c r="C15" s="214"/>
      <c r="D15" s="214"/>
      <c r="E15" s="214"/>
      <c r="F15" s="214"/>
      <c r="G15" s="214"/>
      <c r="H15" s="214"/>
      <c r="I15" s="214"/>
      <c r="J15" s="214"/>
      <c r="K15" s="214"/>
      <c r="L15" s="214"/>
    </row>
    <row r="16" spans="1:12" s="95" customFormat="1" ht="11.25" customHeight="1">
      <c r="A16" s="214"/>
      <c r="B16" s="214"/>
      <c r="C16" s="214"/>
      <c r="D16" s="214"/>
      <c r="E16" s="214"/>
      <c r="F16" s="214"/>
      <c r="G16" s="214"/>
      <c r="H16" s="214"/>
      <c r="I16" s="214"/>
      <c r="J16" s="214"/>
      <c r="K16" s="214"/>
      <c r="L16" s="214"/>
    </row>
    <row r="17" spans="1:12" s="95" customFormat="1" ht="11.25" customHeight="1">
      <c r="A17" s="96"/>
      <c r="B17" s="32"/>
      <c r="C17" s="32"/>
      <c r="D17" s="32"/>
      <c r="E17" s="32"/>
      <c r="F17" s="32"/>
      <c r="G17" s="63"/>
      <c r="H17" s="63"/>
      <c r="I17" s="63"/>
      <c r="J17" s="63"/>
      <c r="K17" s="63"/>
      <c r="L17" s="70" t="s">
        <v>8</v>
      </c>
    </row>
    <row r="18" spans="1:12" s="98" customFormat="1" ht="11.25" customHeight="1">
      <c r="A18" s="97"/>
      <c r="B18" s="215" t="s">
        <v>137</v>
      </c>
      <c r="C18" s="215"/>
      <c r="D18" s="215"/>
      <c r="E18" s="215"/>
      <c r="F18" s="215"/>
      <c r="G18" s="215"/>
      <c r="H18" s="215"/>
      <c r="I18" s="215"/>
      <c r="J18" s="215"/>
      <c r="K18" s="215"/>
      <c r="L18" s="215"/>
    </row>
    <row r="19" spans="1:12" s="98" customFormat="1" ht="11.25" customHeight="1">
      <c r="A19" s="72" t="s">
        <v>11</v>
      </c>
      <c r="B19" s="99"/>
      <c r="C19" s="30"/>
      <c r="D19" s="30"/>
      <c r="E19" s="29"/>
      <c r="F19" s="99"/>
      <c r="G19" s="30"/>
      <c r="H19" s="29"/>
      <c r="I19" s="99"/>
      <c r="J19" s="30"/>
      <c r="K19" s="29"/>
      <c r="L19" s="72" t="s">
        <v>14</v>
      </c>
    </row>
    <row r="20" spans="1:12" s="98" customFormat="1" ht="11.25" customHeight="1">
      <c r="A20" s="75" t="s">
        <v>15</v>
      </c>
      <c r="B20" s="160" t="s">
        <v>16</v>
      </c>
      <c r="C20" s="160"/>
      <c r="D20" s="79"/>
      <c r="E20" s="80"/>
      <c r="F20" s="213" t="s">
        <v>17</v>
      </c>
      <c r="G20" s="213"/>
      <c r="H20" s="213"/>
      <c r="I20" s="55"/>
      <c r="J20" s="63" t="s">
        <v>131</v>
      </c>
      <c r="K20" s="43"/>
      <c r="L20" s="75" t="s">
        <v>18</v>
      </c>
    </row>
    <row r="21" spans="1:12" s="98" customFormat="1" ht="11.25" customHeight="1">
      <c r="A21" s="75" t="s">
        <v>19</v>
      </c>
      <c r="B21" s="81" t="s">
        <v>22</v>
      </c>
      <c r="C21" s="81" t="s">
        <v>23</v>
      </c>
      <c r="D21" s="100"/>
      <c r="E21" s="83"/>
      <c r="F21" s="158" t="s">
        <v>132</v>
      </c>
      <c r="G21" s="158"/>
      <c r="H21" s="158"/>
      <c r="I21" s="82"/>
      <c r="J21" s="100"/>
      <c r="K21" s="83"/>
      <c r="L21" s="75" t="s">
        <v>21</v>
      </c>
    </row>
    <row r="22" spans="1:12" s="98" customFormat="1" ht="11.25" customHeight="1">
      <c r="A22" s="84"/>
      <c r="B22" s="159" t="s">
        <v>145</v>
      </c>
      <c r="C22" s="159"/>
      <c r="D22" s="11" t="s">
        <v>134</v>
      </c>
      <c r="E22" s="11" t="s">
        <v>25</v>
      </c>
      <c r="F22" s="11" t="s">
        <v>145</v>
      </c>
      <c r="G22" s="11" t="s">
        <v>134</v>
      </c>
      <c r="H22" s="11" t="s">
        <v>25</v>
      </c>
      <c r="I22" s="11" t="s">
        <v>145</v>
      </c>
      <c r="J22" s="11" t="s">
        <v>134</v>
      </c>
      <c r="K22" s="11" t="s">
        <v>131</v>
      </c>
      <c r="L22" s="11"/>
    </row>
    <row r="23" spans="1:12" s="98" customFormat="1" ht="11.25" customHeight="1">
      <c r="A23" s="86"/>
      <c r="B23" s="33"/>
      <c r="C23" s="33"/>
      <c r="D23" s="87"/>
      <c r="E23" s="86"/>
      <c r="F23" s="33"/>
      <c r="G23" s="87"/>
      <c r="H23" s="88"/>
      <c r="I23" s="88"/>
      <c r="J23" s="88"/>
      <c r="K23" s="88"/>
      <c r="L23" s="33"/>
    </row>
    <row r="24" spans="1:12" s="98" customFormat="1" ht="11.25" customHeight="1">
      <c r="A24" s="89" t="s">
        <v>26</v>
      </c>
      <c r="B24" s="37">
        <v>2337</v>
      </c>
      <c r="C24" s="37">
        <v>84</v>
      </c>
      <c r="D24" s="91">
        <v>7471</v>
      </c>
      <c r="E24" s="89">
        <f aca="true" t="shared" si="0" ref="E24:E119">SUM(B24:D24)</f>
        <v>9892</v>
      </c>
      <c r="F24" s="37">
        <v>965</v>
      </c>
      <c r="G24" s="91">
        <v>1866</v>
      </c>
      <c r="H24" s="38">
        <f aca="true" t="shared" si="1" ref="H24:H119">SUM(F24:G24)</f>
        <v>2831</v>
      </c>
      <c r="I24" s="38">
        <f aca="true" t="shared" si="2" ref="I24:I119">SUM(B24+C24+F24)</f>
        <v>3386</v>
      </c>
      <c r="J24" s="38">
        <f aca="true" t="shared" si="3" ref="J24:J119">SUM(D24+G24)</f>
        <v>9337</v>
      </c>
      <c r="K24" s="89">
        <f>SUM(I24:J24)</f>
        <v>12723</v>
      </c>
      <c r="L24" s="37">
        <v>8873</v>
      </c>
    </row>
    <row r="25" spans="1:12" s="98" customFormat="1" ht="11.25" customHeight="1">
      <c r="A25" s="89" t="s">
        <v>27</v>
      </c>
      <c r="B25" s="37">
        <v>9136</v>
      </c>
      <c r="C25" s="37">
        <v>7</v>
      </c>
      <c r="D25" s="91">
        <v>12454</v>
      </c>
      <c r="E25" s="89">
        <f t="shared" si="0"/>
        <v>21597</v>
      </c>
      <c r="F25" s="37">
        <v>28</v>
      </c>
      <c r="G25" s="91">
        <v>292</v>
      </c>
      <c r="H25" s="38">
        <f t="shared" si="1"/>
        <v>320</v>
      </c>
      <c r="I25" s="38">
        <f t="shared" si="2"/>
        <v>9171</v>
      </c>
      <c r="J25" s="38">
        <f t="shared" si="3"/>
        <v>12746</v>
      </c>
      <c r="K25" s="89">
        <f aca="true" t="shared" si="4" ref="K25:K119">SUM(E25+H25)</f>
        <v>21917</v>
      </c>
      <c r="L25" s="37">
        <v>540</v>
      </c>
    </row>
    <row r="26" spans="1:12" s="98" customFormat="1" ht="11.25" customHeight="1">
      <c r="A26" s="89" t="s">
        <v>28</v>
      </c>
      <c r="B26" s="37">
        <v>1344</v>
      </c>
      <c r="C26" s="37">
        <v>44</v>
      </c>
      <c r="D26" s="91">
        <v>4603</v>
      </c>
      <c r="E26" s="89">
        <f t="shared" si="0"/>
        <v>5991</v>
      </c>
      <c r="F26" s="37">
        <v>134</v>
      </c>
      <c r="G26" s="91">
        <v>480</v>
      </c>
      <c r="H26" s="38">
        <f t="shared" si="1"/>
        <v>614</v>
      </c>
      <c r="I26" s="38">
        <f t="shared" si="2"/>
        <v>1522</v>
      </c>
      <c r="J26" s="38">
        <f t="shared" si="3"/>
        <v>5083</v>
      </c>
      <c r="K26" s="89">
        <f t="shared" si="4"/>
        <v>6605</v>
      </c>
      <c r="L26" s="37">
        <v>944</v>
      </c>
    </row>
    <row r="27" spans="1:12" s="98" customFormat="1" ht="11.25" customHeight="1">
      <c r="A27" s="89" t="s">
        <v>138</v>
      </c>
      <c r="B27" s="37">
        <v>819</v>
      </c>
      <c r="C27" s="37">
        <v>953</v>
      </c>
      <c r="D27" s="91">
        <v>6782</v>
      </c>
      <c r="E27" s="89">
        <f t="shared" si="0"/>
        <v>8554</v>
      </c>
      <c r="F27" s="37">
        <v>455</v>
      </c>
      <c r="G27" s="91">
        <v>1368</v>
      </c>
      <c r="H27" s="38">
        <f t="shared" si="1"/>
        <v>1823</v>
      </c>
      <c r="I27" s="38">
        <f t="shared" si="2"/>
        <v>2227</v>
      </c>
      <c r="J27" s="38">
        <f t="shared" si="3"/>
        <v>8150</v>
      </c>
      <c r="K27" s="89">
        <f t="shared" si="4"/>
        <v>10377</v>
      </c>
      <c r="L27" s="37">
        <v>2361</v>
      </c>
    </row>
    <row r="28" spans="1:12" s="98" customFormat="1" ht="11.25" customHeight="1">
      <c r="A28" s="89" t="s">
        <v>30</v>
      </c>
      <c r="B28" s="37">
        <v>13</v>
      </c>
      <c r="C28" s="37">
        <v>179</v>
      </c>
      <c r="D28" s="91">
        <v>1367</v>
      </c>
      <c r="E28" s="89">
        <f t="shared" si="0"/>
        <v>1559</v>
      </c>
      <c r="F28" s="37">
        <v>6</v>
      </c>
      <c r="G28" s="91">
        <v>31</v>
      </c>
      <c r="H28" s="38">
        <f t="shared" si="1"/>
        <v>37</v>
      </c>
      <c r="I28" s="38">
        <f t="shared" si="2"/>
        <v>198</v>
      </c>
      <c r="J28" s="38">
        <f t="shared" si="3"/>
        <v>1398</v>
      </c>
      <c r="K28" s="89">
        <f t="shared" si="4"/>
        <v>1596</v>
      </c>
      <c r="L28" s="37">
        <v>147</v>
      </c>
    </row>
    <row r="29" spans="1:12" s="98" customFormat="1" ht="11.25" customHeight="1">
      <c r="A29" s="89" t="s">
        <v>31</v>
      </c>
      <c r="B29" s="37">
        <v>3342</v>
      </c>
      <c r="C29" s="37">
        <v>52</v>
      </c>
      <c r="D29" s="91">
        <v>12621</v>
      </c>
      <c r="E29" s="89">
        <f t="shared" si="0"/>
        <v>16015</v>
      </c>
      <c r="F29" s="37">
        <v>12</v>
      </c>
      <c r="G29" s="91">
        <v>26</v>
      </c>
      <c r="H29" s="38">
        <f t="shared" si="1"/>
        <v>38</v>
      </c>
      <c r="I29" s="38">
        <f t="shared" si="2"/>
        <v>3406</v>
      </c>
      <c r="J29" s="38">
        <f t="shared" si="3"/>
        <v>12647</v>
      </c>
      <c r="K29" s="89">
        <f t="shared" si="4"/>
        <v>16053</v>
      </c>
      <c r="L29" s="37">
        <v>1492</v>
      </c>
    </row>
    <row r="30" spans="1:12" s="98" customFormat="1" ht="11.25" customHeight="1">
      <c r="A30" s="89" t="s">
        <v>32</v>
      </c>
      <c r="B30" s="37">
        <v>5008</v>
      </c>
      <c r="C30" s="37">
        <v>22676</v>
      </c>
      <c r="D30" s="91">
        <v>85497</v>
      </c>
      <c r="E30" s="89">
        <f t="shared" si="0"/>
        <v>113181</v>
      </c>
      <c r="F30" s="37">
        <v>3061</v>
      </c>
      <c r="G30" s="91">
        <v>8197</v>
      </c>
      <c r="H30" s="38">
        <f t="shared" si="1"/>
        <v>11258</v>
      </c>
      <c r="I30" s="38">
        <f t="shared" si="2"/>
        <v>30745</v>
      </c>
      <c r="J30" s="38">
        <f t="shared" si="3"/>
        <v>93694</v>
      </c>
      <c r="K30" s="89">
        <f t="shared" si="4"/>
        <v>124439</v>
      </c>
      <c r="L30" s="37">
        <v>21989</v>
      </c>
    </row>
    <row r="31" spans="1:12" s="98" customFormat="1" ht="11.25" customHeight="1">
      <c r="A31" s="89" t="s">
        <v>33</v>
      </c>
      <c r="B31" s="37">
        <v>0</v>
      </c>
      <c r="C31" s="37">
        <v>0</v>
      </c>
      <c r="D31" s="91">
        <v>3</v>
      </c>
      <c r="E31" s="89">
        <f t="shared" si="0"/>
        <v>3</v>
      </c>
      <c r="F31" s="37">
        <v>0</v>
      </c>
      <c r="G31" s="91">
        <v>0</v>
      </c>
      <c r="H31" s="38">
        <f t="shared" si="1"/>
        <v>0</v>
      </c>
      <c r="I31" s="38">
        <f t="shared" si="2"/>
        <v>0</v>
      </c>
      <c r="J31" s="38">
        <f t="shared" si="3"/>
        <v>3</v>
      </c>
      <c r="K31" s="89">
        <f t="shared" si="4"/>
        <v>3</v>
      </c>
      <c r="L31" s="37">
        <v>166</v>
      </c>
    </row>
    <row r="32" spans="1:12" s="98" customFormat="1" ht="11.25" customHeight="1">
      <c r="A32" s="89" t="s">
        <v>34</v>
      </c>
      <c r="B32" s="37">
        <v>0</v>
      </c>
      <c r="C32" s="37">
        <v>109</v>
      </c>
      <c r="D32" s="91">
        <v>282</v>
      </c>
      <c r="E32" s="89">
        <f t="shared" si="0"/>
        <v>391</v>
      </c>
      <c r="F32" s="37">
        <v>74</v>
      </c>
      <c r="G32" s="91">
        <v>335</v>
      </c>
      <c r="H32" s="38">
        <f t="shared" si="1"/>
        <v>409</v>
      </c>
      <c r="I32" s="38">
        <f t="shared" si="2"/>
        <v>183</v>
      </c>
      <c r="J32" s="38">
        <f t="shared" si="3"/>
        <v>617</v>
      </c>
      <c r="K32" s="89">
        <f t="shared" si="4"/>
        <v>800</v>
      </c>
      <c r="L32" s="37">
        <v>0</v>
      </c>
    </row>
    <row r="33" spans="1:12" s="98" customFormat="1" ht="11.25" customHeight="1">
      <c r="A33" s="89" t="s">
        <v>35</v>
      </c>
      <c r="B33" s="37">
        <v>158612</v>
      </c>
      <c r="C33" s="37">
        <v>0</v>
      </c>
      <c r="D33" s="91">
        <v>29427</v>
      </c>
      <c r="E33" s="89">
        <f t="shared" si="0"/>
        <v>188039</v>
      </c>
      <c r="F33" s="37">
        <v>8</v>
      </c>
      <c r="G33" s="91">
        <v>234</v>
      </c>
      <c r="H33" s="38">
        <f t="shared" si="1"/>
        <v>242</v>
      </c>
      <c r="I33" s="38">
        <f t="shared" si="2"/>
        <v>158620</v>
      </c>
      <c r="J33" s="38">
        <f t="shared" si="3"/>
        <v>29661</v>
      </c>
      <c r="K33" s="89">
        <f t="shared" si="4"/>
        <v>188281</v>
      </c>
      <c r="L33" s="37">
        <v>4239</v>
      </c>
    </row>
    <row r="34" spans="1:12" s="98" customFormat="1" ht="11.25" customHeight="1">
      <c r="A34" s="89" t="s">
        <v>36</v>
      </c>
      <c r="B34" s="37">
        <v>23273</v>
      </c>
      <c r="C34" s="37">
        <v>37542</v>
      </c>
      <c r="D34" s="91">
        <v>205908</v>
      </c>
      <c r="E34" s="89">
        <f t="shared" si="0"/>
        <v>266723</v>
      </c>
      <c r="F34" s="37">
        <v>46339</v>
      </c>
      <c r="G34" s="91">
        <v>145883</v>
      </c>
      <c r="H34" s="38">
        <f t="shared" si="1"/>
        <v>192222</v>
      </c>
      <c r="I34" s="38">
        <f t="shared" si="2"/>
        <v>107154</v>
      </c>
      <c r="J34" s="38">
        <f t="shared" si="3"/>
        <v>351791</v>
      </c>
      <c r="K34" s="89">
        <f t="shared" si="4"/>
        <v>458945</v>
      </c>
      <c r="L34" s="37">
        <v>309042</v>
      </c>
    </row>
    <row r="35" spans="1:12" s="98" customFormat="1" ht="11.25" customHeight="1">
      <c r="A35" s="89" t="s">
        <v>37</v>
      </c>
      <c r="B35" s="37">
        <v>832</v>
      </c>
      <c r="C35" s="37">
        <v>66</v>
      </c>
      <c r="D35" s="91">
        <v>3538</v>
      </c>
      <c r="E35" s="89">
        <f t="shared" si="0"/>
        <v>4436</v>
      </c>
      <c r="F35" s="37">
        <v>125</v>
      </c>
      <c r="G35" s="91">
        <v>486</v>
      </c>
      <c r="H35" s="38">
        <f t="shared" si="1"/>
        <v>611</v>
      </c>
      <c r="I35" s="38">
        <f t="shared" si="2"/>
        <v>1023</v>
      </c>
      <c r="J35" s="38">
        <f t="shared" si="3"/>
        <v>4024</v>
      </c>
      <c r="K35" s="89">
        <f t="shared" si="4"/>
        <v>5047</v>
      </c>
      <c r="L35" s="37">
        <v>0</v>
      </c>
    </row>
    <row r="36" spans="1:12" s="98" customFormat="1" ht="11.25" customHeight="1">
      <c r="A36" s="89" t="s">
        <v>38</v>
      </c>
      <c r="B36" s="37">
        <v>6537</v>
      </c>
      <c r="C36" s="37">
        <v>6058</v>
      </c>
      <c r="D36" s="91">
        <v>49008</v>
      </c>
      <c r="E36" s="89">
        <f t="shared" si="0"/>
        <v>61603</v>
      </c>
      <c r="F36" s="37">
        <v>2522</v>
      </c>
      <c r="G36" s="91">
        <v>6944</v>
      </c>
      <c r="H36" s="38">
        <f t="shared" si="1"/>
        <v>9466</v>
      </c>
      <c r="I36" s="38">
        <f t="shared" si="2"/>
        <v>15117</v>
      </c>
      <c r="J36" s="38">
        <f t="shared" si="3"/>
        <v>55952</v>
      </c>
      <c r="K36" s="89">
        <f t="shared" si="4"/>
        <v>71069</v>
      </c>
      <c r="L36" s="37">
        <v>45445</v>
      </c>
    </row>
    <row r="37" spans="1:12" s="98" customFormat="1" ht="11.25" customHeight="1">
      <c r="A37" s="89" t="s">
        <v>39</v>
      </c>
      <c r="B37" s="37">
        <v>4449</v>
      </c>
      <c r="C37" s="37">
        <v>2867</v>
      </c>
      <c r="D37" s="91">
        <v>37628</v>
      </c>
      <c r="E37" s="89">
        <f t="shared" si="0"/>
        <v>44944</v>
      </c>
      <c r="F37" s="37">
        <v>5890</v>
      </c>
      <c r="G37" s="91">
        <v>17414</v>
      </c>
      <c r="H37" s="38">
        <f t="shared" si="1"/>
        <v>23304</v>
      </c>
      <c r="I37" s="38">
        <f t="shared" si="2"/>
        <v>13206</v>
      </c>
      <c r="J37" s="38">
        <f t="shared" si="3"/>
        <v>55042</v>
      </c>
      <c r="K37" s="89">
        <f t="shared" si="4"/>
        <v>68248</v>
      </c>
      <c r="L37" s="37">
        <v>6694</v>
      </c>
    </row>
    <row r="38" spans="1:12" s="98" customFormat="1" ht="11.25" customHeight="1">
      <c r="A38" s="89" t="s">
        <v>40</v>
      </c>
      <c r="B38" s="37">
        <v>120</v>
      </c>
      <c r="C38" s="37">
        <v>199</v>
      </c>
      <c r="D38" s="91">
        <v>2476</v>
      </c>
      <c r="E38" s="89">
        <f t="shared" si="0"/>
        <v>2795</v>
      </c>
      <c r="F38" s="37">
        <v>1877</v>
      </c>
      <c r="G38" s="91">
        <v>4888</v>
      </c>
      <c r="H38" s="38">
        <f t="shared" si="1"/>
        <v>6765</v>
      </c>
      <c r="I38" s="38">
        <f t="shared" si="2"/>
        <v>2196</v>
      </c>
      <c r="J38" s="38">
        <f t="shared" si="3"/>
        <v>7364</v>
      </c>
      <c r="K38" s="89">
        <f t="shared" si="4"/>
        <v>9560</v>
      </c>
      <c r="L38" s="37">
        <v>3906</v>
      </c>
    </row>
    <row r="39" spans="1:12" s="98" customFormat="1" ht="11.25" customHeight="1">
      <c r="A39" s="89" t="s">
        <v>41</v>
      </c>
      <c r="B39" s="37">
        <v>1845</v>
      </c>
      <c r="C39" s="37">
        <v>565</v>
      </c>
      <c r="D39" s="91">
        <v>1656</v>
      </c>
      <c r="E39" s="89">
        <f t="shared" si="0"/>
        <v>4066</v>
      </c>
      <c r="F39" s="37">
        <v>1190</v>
      </c>
      <c r="G39" s="91">
        <v>5775</v>
      </c>
      <c r="H39" s="38">
        <f t="shared" si="1"/>
        <v>6965</v>
      </c>
      <c r="I39" s="38">
        <f t="shared" si="2"/>
        <v>3600</v>
      </c>
      <c r="J39" s="38">
        <f t="shared" si="3"/>
        <v>7431</v>
      </c>
      <c r="K39" s="89">
        <f t="shared" si="4"/>
        <v>11031</v>
      </c>
      <c r="L39" s="37">
        <v>15118</v>
      </c>
    </row>
    <row r="40" spans="1:12" s="98" customFormat="1" ht="11.25" customHeight="1">
      <c r="A40" s="89" t="s">
        <v>42</v>
      </c>
      <c r="B40" s="37">
        <v>10</v>
      </c>
      <c r="C40" s="37">
        <v>2076</v>
      </c>
      <c r="D40" s="91">
        <v>12661</v>
      </c>
      <c r="E40" s="89">
        <f t="shared" si="0"/>
        <v>14747</v>
      </c>
      <c r="F40" s="37">
        <v>1375</v>
      </c>
      <c r="G40" s="91">
        <v>5000</v>
      </c>
      <c r="H40" s="38">
        <f t="shared" si="1"/>
        <v>6375</v>
      </c>
      <c r="I40" s="38">
        <f t="shared" si="2"/>
        <v>3461</v>
      </c>
      <c r="J40" s="38">
        <f t="shared" si="3"/>
        <v>17661</v>
      </c>
      <c r="K40" s="89">
        <f t="shared" si="4"/>
        <v>21122</v>
      </c>
      <c r="L40" s="37">
        <v>2294</v>
      </c>
    </row>
    <row r="41" spans="1:12" s="98" customFormat="1" ht="11.25" customHeight="1">
      <c r="A41" s="89" t="s">
        <v>43</v>
      </c>
      <c r="B41" s="37">
        <v>9210</v>
      </c>
      <c r="C41" s="37">
        <v>219</v>
      </c>
      <c r="D41" s="91">
        <v>22586</v>
      </c>
      <c r="E41" s="89">
        <f t="shared" si="0"/>
        <v>32015</v>
      </c>
      <c r="F41" s="37">
        <v>223</v>
      </c>
      <c r="G41" s="91">
        <v>290</v>
      </c>
      <c r="H41" s="38">
        <f t="shared" si="1"/>
        <v>513</v>
      </c>
      <c r="I41" s="38">
        <f t="shared" si="2"/>
        <v>9652</v>
      </c>
      <c r="J41" s="38">
        <f t="shared" si="3"/>
        <v>22876</v>
      </c>
      <c r="K41" s="89">
        <f t="shared" si="4"/>
        <v>32528</v>
      </c>
      <c r="L41" s="37">
        <v>105</v>
      </c>
    </row>
    <row r="42" spans="1:12" s="98" customFormat="1" ht="11.25" customHeight="1">
      <c r="A42" s="89" t="s">
        <v>44</v>
      </c>
      <c r="B42" s="37">
        <v>14</v>
      </c>
      <c r="C42" s="37">
        <v>389</v>
      </c>
      <c r="D42" s="91">
        <v>847</v>
      </c>
      <c r="E42" s="89">
        <f t="shared" si="0"/>
        <v>1250</v>
      </c>
      <c r="F42" s="37">
        <v>121</v>
      </c>
      <c r="G42" s="91">
        <v>373</v>
      </c>
      <c r="H42" s="38">
        <f t="shared" si="1"/>
        <v>494</v>
      </c>
      <c r="I42" s="38">
        <f t="shared" si="2"/>
        <v>524</v>
      </c>
      <c r="J42" s="38">
        <f t="shared" si="3"/>
        <v>1220</v>
      </c>
      <c r="K42" s="89">
        <f t="shared" si="4"/>
        <v>1744</v>
      </c>
      <c r="L42" s="37">
        <v>46</v>
      </c>
    </row>
    <row r="43" spans="1:12" s="98" customFormat="1" ht="11.25" customHeight="1">
      <c r="A43" s="89" t="s">
        <v>45</v>
      </c>
      <c r="B43" s="37">
        <v>885</v>
      </c>
      <c r="C43" s="37">
        <v>138</v>
      </c>
      <c r="D43" s="91">
        <v>8595</v>
      </c>
      <c r="E43" s="89">
        <f t="shared" si="0"/>
        <v>9618</v>
      </c>
      <c r="F43" s="37">
        <v>208</v>
      </c>
      <c r="G43" s="91">
        <v>1246</v>
      </c>
      <c r="H43" s="38">
        <f t="shared" si="1"/>
        <v>1454</v>
      </c>
      <c r="I43" s="38">
        <f t="shared" si="2"/>
        <v>1231</v>
      </c>
      <c r="J43" s="38">
        <f t="shared" si="3"/>
        <v>9841</v>
      </c>
      <c r="K43" s="89">
        <f t="shared" si="4"/>
        <v>11072</v>
      </c>
      <c r="L43" s="37">
        <v>270</v>
      </c>
    </row>
    <row r="44" spans="1:12" s="98" customFormat="1" ht="11.25" customHeight="1">
      <c r="A44" s="89" t="s">
        <v>46</v>
      </c>
      <c r="B44" s="37">
        <v>4015</v>
      </c>
      <c r="C44" s="37">
        <v>8218</v>
      </c>
      <c r="D44" s="91">
        <v>70991</v>
      </c>
      <c r="E44" s="89">
        <f t="shared" si="0"/>
        <v>83224</v>
      </c>
      <c r="F44" s="37">
        <v>1008</v>
      </c>
      <c r="G44" s="91">
        <v>9915</v>
      </c>
      <c r="H44" s="38">
        <f t="shared" si="1"/>
        <v>10923</v>
      </c>
      <c r="I44" s="38">
        <f t="shared" si="2"/>
        <v>13241</v>
      </c>
      <c r="J44" s="38">
        <f t="shared" si="3"/>
        <v>80906</v>
      </c>
      <c r="K44" s="89">
        <f t="shared" si="4"/>
        <v>94147</v>
      </c>
      <c r="L44" s="37">
        <v>29259</v>
      </c>
    </row>
    <row r="45" spans="1:12" s="98" customFormat="1" ht="11.25" customHeight="1">
      <c r="A45" s="89" t="s">
        <v>47</v>
      </c>
      <c r="B45" s="37">
        <v>55960</v>
      </c>
      <c r="C45" s="37">
        <v>1182</v>
      </c>
      <c r="D45" s="91">
        <v>118400</v>
      </c>
      <c r="E45" s="89">
        <f t="shared" si="0"/>
        <v>175542</v>
      </c>
      <c r="F45" s="37">
        <v>32484</v>
      </c>
      <c r="G45" s="91">
        <v>83061</v>
      </c>
      <c r="H45" s="38">
        <f t="shared" si="1"/>
        <v>115545</v>
      </c>
      <c r="I45" s="38">
        <f t="shared" si="2"/>
        <v>89626</v>
      </c>
      <c r="J45" s="38">
        <f t="shared" si="3"/>
        <v>201461</v>
      </c>
      <c r="K45" s="89">
        <f t="shared" si="4"/>
        <v>291087</v>
      </c>
      <c r="L45" s="37">
        <v>199494</v>
      </c>
    </row>
    <row r="46" spans="1:12" s="98" customFormat="1" ht="11.25" customHeight="1">
      <c r="A46" s="89" t="s">
        <v>48</v>
      </c>
      <c r="B46" s="37">
        <v>4</v>
      </c>
      <c r="C46" s="37">
        <v>32</v>
      </c>
      <c r="D46" s="91">
        <v>573</v>
      </c>
      <c r="E46" s="89">
        <f t="shared" si="0"/>
        <v>609</v>
      </c>
      <c r="F46" s="37">
        <v>4356</v>
      </c>
      <c r="G46" s="91">
        <v>12235</v>
      </c>
      <c r="H46" s="38">
        <f t="shared" si="1"/>
        <v>16591</v>
      </c>
      <c r="I46" s="38">
        <f t="shared" si="2"/>
        <v>4392</v>
      </c>
      <c r="J46" s="38">
        <f t="shared" si="3"/>
        <v>12808</v>
      </c>
      <c r="K46" s="89">
        <f t="shared" si="4"/>
        <v>17200</v>
      </c>
      <c r="L46" s="37">
        <v>28</v>
      </c>
    </row>
    <row r="47" spans="1:12" s="98" customFormat="1" ht="11.25" customHeight="1">
      <c r="A47" s="89" t="s">
        <v>49</v>
      </c>
      <c r="B47" s="37">
        <v>0</v>
      </c>
      <c r="C47" s="37">
        <v>0</v>
      </c>
      <c r="D47" s="91">
        <v>0</v>
      </c>
      <c r="E47" s="89">
        <f t="shared" si="0"/>
        <v>0</v>
      </c>
      <c r="F47" s="37">
        <v>68</v>
      </c>
      <c r="G47" s="91">
        <v>217</v>
      </c>
      <c r="H47" s="38">
        <f t="shared" si="1"/>
        <v>285</v>
      </c>
      <c r="I47" s="38">
        <f t="shared" si="2"/>
        <v>68</v>
      </c>
      <c r="J47" s="38">
        <f t="shared" si="3"/>
        <v>217</v>
      </c>
      <c r="K47" s="89">
        <f t="shared" si="4"/>
        <v>285</v>
      </c>
      <c r="L47" s="37">
        <v>277</v>
      </c>
    </row>
    <row r="48" spans="1:12" s="98" customFormat="1" ht="11.25" customHeight="1">
      <c r="A48" s="89" t="s">
        <v>50</v>
      </c>
      <c r="B48" s="37">
        <v>27615</v>
      </c>
      <c r="C48" s="37">
        <v>4903</v>
      </c>
      <c r="D48" s="91">
        <v>83838</v>
      </c>
      <c r="E48" s="89">
        <f t="shared" si="0"/>
        <v>116356</v>
      </c>
      <c r="F48" s="37">
        <v>9550</v>
      </c>
      <c r="G48" s="91">
        <v>22654</v>
      </c>
      <c r="H48" s="38">
        <f t="shared" si="1"/>
        <v>32204</v>
      </c>
      <c r="I48" s="38">
        <f t="shared" si="2"/>
        <v>42068</v>
      </c>
      <c r="J48" s="38">
        <f t="shared" si="3"/>
        <v>106492</v>
      </c>
      <c r="K48" s="89">
        <f t="shared" si="4"/>
        <v>148560</v>
      </c>
      <c r="L48" s="37">
        <v>43227</v>
      </c>
    </row>
    <row r="49" spans="1:12" s="98" customFormat="1" ht="11.25" customHeight="1">
      <c r="A49" s="89" t="s">
        <v>51</v>
      </c>
      <c r="B49" s="37">
        <v>0</v>
      </c>
      <c r="C49" s="37">
        <v>9</v>
      </c>
      <c r="D49" s="91">
        <v>37</v>
      </c>
      <c r="E49" s="89">
        <f t="shared" si="0"/>
        <v>46</v>
      </c>
      <c r="F49" s="37">
        <v>7</v>
      </c>
      <c r="G49" s="91">
        <v>22</v>
      </c>
      <c r="H49" s="38">
        <f t="shared" si="1"/>
        <v>29</v>
      </c>
      <c r="I49" s="38">
        <f t="shared" si="2"/>
        <v>16</v>
      </c>
      <c r="J49" s="38">
        <f t="shared" si="3"/>
        <v>59</v>
      </c>
      <c r="K49" s="89">
        <f t="shared" si="4"/>
        <v>75</v>
      </c>
      <c r="L49" s="37">
        <v>0</v>
      </c>
    </row>
    <row r="50" spans="1:12" s="98" customFormat="1" ht="11.25" customHeight="1">
      <c r="A50" s="89" t="s">
        <v>52</v>
      </c>
      <c r="B50" s="37">
        <v>53169</v>
      </c>
      <c r="C50" s="37">
        <v>4673</v>
      </c>
      <c r="D50" s="91">
        <v>133177</v>
      </c>
      <c r="E50" s="89">
        <f t="shared" si="0"/>
        <v>191019</v>
      </c>
      <c r="F50" s="37">
        <v>2002</v>
      </c>
      <c r="G50" s="91">
        <v>6920</v>
      </c>
      <c r="H50" s="38">
        <f t="shared" si="1"/>
        <v>8922</v>
      </c>
      <c r="I50" s="38">
        <f t="shared" si="2"/>
        <v>59844</v>
      </c>
      <c r="J50" s="38">
        <f t="shared" si="3"/>
        <v>140097</v>
      </c>
      <c r="K50" s="89">
        <f t="shared" si="4"/>
        <v>199941</v>
      </c>
      <c r="L50" s="37">
        <v>2074</v>
      </c>
    </row>
    <row r="51" spans="1:12" s="98" customFormat="1" ht="11.25" customHeight="1">
      <c r="A51" s="89" t="s">
        <v>53</v>
      </c>
      <c r="B51" s="37">
        <v>0</v>
      </c>
      <c r="C51" s="37">
        <v>216</v>
      </c>
      <c r="D51" s="91">
        <v>638</v>
      </c>
      <c r="E51" s="89">
        <f t="shared" si="0"/>
        <v>854</v>
      </c>
      <c r="F51" s="37">
        <v>258</v>
      </c>
      <c r="G51" s="91">
        <v>1202</v>
      </c>
      <c r="H51" s="38">
        <f t="shared" si="1"/>
        <v>1460</v>
      </c>
      <c r="I51" s="38">
        <f t="shared" si="2"/>
        <v>474</v>
      </c>
      <c r="J51" s="38">
        <f t="shared" si="3"/>
        <v>1840</v>
      </c>
      <c r="K51" s="89">
        <f t="shared" si="4"/>
        <v>2314</v>
      </c>
      <c r="L51" s="37">
        <v>0</v>
      </c>
    </row>
    <row r="52" spans="1:12" s="98" customFormat="1" ht="11.25" customHeight="1">
      <c r="A52" s="89" t="s">
        <v>54</v>
      </c>
      <c r="B52" s="37">
        <v>339</v>
      </c>
      <c r="C52" s="37">
        <v>0</v>
      </c>
      <c r="D52" s="91">
        <v>695</v>
      </c>
      <c r="E52" s="89">
        <f t="shared" si="0"/>
        <v>1034</v>
      </c>
      <c r="F52" s="37">
        <v>0</v>
      </c>
      <c r="G52" s="91">
        <v>0</v>
      </c>
      <c r="H52" s="38">
        <f t="shared" si="1"/>
        <v>0</v>
      </c>
      <c r="I52" s="38">
        <f t="shared" si="2"/>
        <v>339</v>
      </c>
      <c r="J52" s="38">
        <f t="shared" si="3"/>
        <v>695</v>
      </c>
      <c r="K52" s="89">
        <f t="shared" si="4"/>
        <v>1034</v>
      </c>
      <c r="L52" s="37">
        <v>0</v>
      </c>
    </row>
    <row r="53" spans="1:12" s="98" customFormat="1" ht="11.25" customHeight="1">
      <c r="A53" s="89" t="s">
        <v>55</v>
      </c>
      <c r="B53" s="37">
        <v>13</v>
      </c>
      <c r="C53" s="37">
        <v>6</v>
      </c>
      <c r="D53" s="91">
        <v>140</v>
      </c>
      <c r="E53" s="89">
        <f t="shared" si="0"/>
        <v>159</v>
      </c>
      <c r="F53" s="37">
        <v>37</v>
      </c>
      <c r="G53" s="91">
        <v>83</v>
      </c>
      <c r="H53" s="38">
        <f t="shared" si="1"/>
        <v>120</v>
      </c>
      <c r="I53" s="38">
        <f t="shared" si="2"/>
        <v>56</v>
      </c>
      <c r="J53" s="38">
        <f t="shared" si="3"/>
        <v>223</v>
      </c>
      <c r="K53" s="89">
        <f t="shared" si="4"/>
        <v>279</v>
      </c>
      <c r="L53" s="37">
        <v>1</v>
      </c>
    </row>
    <row r="54" spans="1:12" s="98" customFormat="1" ht="11.25" customHeight="1">
      <c r="A54" s="89" t="s">
        <v>56</v>
      </c>
      <c r="B54" s="37">
        <v>38196</v>
      </c>
      <c r="C54" s="37">
        <v>51429</v>
      </c>
      <c r="D54" s="91">
        <v>349524</v>
      </c>
      <c r="E54" s="89">
        <f t="shared" si="0"/>
        <v>439149</v>
      </c>
      <c r="F54" s="37">
        <v>20662</v>
      </c>
      <c r="G54" s="91">
        <v>70379</v>
      </c>
      <c r="H54" s="38">
        <f t="shared" si="1"/>
        <v>91041</v>
      </c>
      <c r="I54" s="38">
        <f t="shared" si="2"/>
        <v>110287</v>
      </c>
      <c r="J54" s="38">
        <f t="shared" si="3"/>
        <v>419903</v>
      </c>
      <c r="K54" s="89">
        <f t="shared" si="4"/>
        <v>530190</v>
      </c>
      <c r="L54" s="37">
        <v>177959</v>
      </c>
    </row>
    <row r="55" spans="1:12" s="98" customFormat="1" ht="11.25" customHeight="1">
      <c r="A55" s="89" t="s">
        <v>57</v>
      </c>
      <c r="B55" s="37">
        <v>2478</v>
      </c>
      <c r="C55" s="37">
        <v>867</v>
      </c>
      <c r="D55" s="91">
        <v>8557</v>
      </c>
      <c r="E55" s="89">
        <f t="shared" si="0"/>
        <v>11902</v>
      </c>
      <c r="F55" s="37">
        <v>1424</v>
      </c>
      <c r="G55" s="91">
        <v>5148</v>
      </c>
      <c r="H55" s="38">
        <f t="shared" si="1"/>
        <v>6572</v>
      </c>
      <c r="I55" s="38">
        <f t="shared" si="2"/>
        <v>4769</v>
      </c>
      <c r="J55" s="38">
        <f t="shared" si="3"/>
        <v>13705</v>
      </c>
      <c r="K55" s="89">
        <f t="shared" si="4"/>
        <v>18474</v>
      </c>
      <c r="L55" s="37">
        <v>21923</v>
      </c>
    </row>
    <row r="56" spans="1:12" s="98" customFormat="1" ht="11.25" customHeight="1">
      <c r="A56" s="89" t="s">
        <v>58</v>
      </c>
      <c r="B56" s="37">
        <v>7326</v>
      </c>
      <c r="C56" s="37">
        <v>22446</v>
      </c>
      <c r="D56" s="91">
        <v>80395</v>
      </c>
      <c r="E56" s="89">
        <f t="shared" si="0"/>
        <v>110167</v>
      </c>
      <c r="F56" s="37">
        <v>3077</v>
      </c>
      <c r="G56" s="91">
        <v>6382</v>
      </c>
      <c r="H56" s="38">
        <f t="shared" si="1"/>
        <v>9459</v>
      </c>
      <c r="I56" s="38">
        <f t="shared" si="2"/>
        <v>32849</v>
      </c>
      <c r="J56" s="38">
        <f t="shared" si="3"/>
        <v>86777</v>
      </c>
      <c r="K56" s="89">
        <f t="shared" si="4"/>
        <v>119626</v>
      </c>
      <c r="L56" s="37">
        <v>73251</v>
      </c>
    </row>
    <row r="57" spans="1:12" s="98" customFormat="1" ht="11.25" customHeight="1">
      <c r="A57" s="89" t="s">
        <v>59</v>
      </c>
      <c r="B57" s="37">
        <v>380357</v>
      </c>
      <c r="C57" s="37">
        <v>2368</v>
      </c>
      <c r="D57" s="91">
        <v>1064167</v>
      </c>
      <c r="E57" s="89">
        <f t="shared" si="0"/>
        <v>1446892</v>
      </c>
      <c r="F57" s="37">
        <v>40896</v>
      </c>
      <c r="G57" s="91">
        <v>105630</v>
      </c>
      <c r="H57" s="38">
        <f t="shared" si="1"/>
        <v>146526</v>
      </c>
      <c r="I57" s="38">
        <f t="shared" si="2"/>
        <v>423621</v>
      </c>
      <c r="J57" s="38">
        <f t="shared" si="3"/>
        <v>1169797</v>
      </c>
      <c r="K57" s="89">
        <f t="shared" si="4"/>
        <v>1593418</v>
      </c>
      <c r="L57" s="37">
        <v>3090558</v>
      </c>
    </row>
    <row r="58" spans="1:12" s="98" customFormat="1" ht="11.25" customHeight="1">
      <c r="A58" s="89" t="s">
        <v>60</v>
      </c>
      <c r="B58" s="37">
        <v>41754</v>
      </c>
      <c r="C58" s="37">
        <v>118382</v>
      </c>
      <c r="D58" s="91">
        <v>488987</v>
      </c>
      <c r="E58" s="89">
        <f t="shared" si="0"/>
        <v>649123</v>
      </c>
      <c r="F58" s="37">
        <v>32515</v>
      </c>
      <c r="G58" s="91">
        <v>88624</v>
      </c>
      <c r="H58" s="38">
        <f t="shared" si="1"/>
        <v>121139</v>
      </c>
      <c r="I58" s="38">
        <f t="shared" si="2"/>
        <v>192651</v>
      </c>
      <c r="J58" s="38">
        <f t="shared" si="3"/>
        <v>577611</v>
      </c>
      <c r="K58" s="89">
        <f t="shared" si="4"/>
        <v>770262</v>
      </c>
      <c r="L58" s="37">
        <v>918159</v>
      </c>
    </row>
    <row r="59" spans="1:12" s="98" customFormat="1" ht="11.25" customHeight="1">
      <c r="A59" s="89" t="s">
        <v>61</v>
      </c>
      <c r="B59" s="37">
        <v>150</v>
      </c>
      <c r="C59" s="37">
        <v>317</v>
      </c>
      <c r="D59" s="91">
        <v>1667</v>
      </c>
      <c r="E59" s="89">
        <f t="shared" si="0"/>
        <v>2134</v>
      </c>
      <c r="F59" s="37">
        <v>118</v>
      </c>
      <c r="G59" s="91">
        <v>413</v>
      </c>
      <c r="H59" s="38">
        <f t="shared" si="1"/>
        <v>531</v>
      </c>
      <c r="I59" s="38">
        <f t="shared" si="2"/>
        <v>585</v>
      </c>
      <c r="J59" s="38">
        <f t="shared" si="3"/>
        <v>2080</v>
      </c>
      <c r="K59" s="89">
        <f t="shared" si="4"/>
        <v>2665</v>
      </c>
      <c r="L59" s="37">
        <v>1189</v>
      </c>
    </row>
    <row r="60" spans="1:12" s="98" customFormat="1" ht="11.25" customHeight="1">
      <c r="A60" s="89" t="s">
        <v>62</v>
      </c>
      <c r="B60" s="37">
        <v>983</v>
      </c>
      <c r="C60" s="37">
        <v>33</v>
      </c>
      <c r="D60" s="91">
        <v>2987</v>
      </c>
      <c r="E60" s="89">
        <f t="shared" si="0"/>
        <v>4003</v>
      </c>
      <c r="F60" s="37">
        <v>180</v>
      </c>
      <c r="G60" s="91">
        <v>441</v>
      </c>
      <c r="H60" s="38">
        <f t="shared" si="1"/>
        <v>621</v>
      </c>
      <c r="I60" s="38">
        <f t="shared" si="2"/>
        <v>1196</v>
      </c>
      <c r="J60" s="38">
        <f t="shared" si="3"/>
        <v>3428</v>
      </c>
      <c r="K60" s="89">
        <f t="shared" si="4"/>
        <v>4624</v>
      </c>
      <c r="L60" s="37">
        <v>308</v>
      </c>
    </row>
    <row r="61" spans="1:12" s="98" customFormat="1" ht="11.25" customHeight="1">
      <c r="A61" s="89" t="s">
        <v>63</v>
      </c>
      <c r="B61" s="37">
        <v>37081</v>
      </c>
      <c r="C61" s="37">
        <v>8</v>
      </c>
      <c r="D61" s="91">
        <v>87277</v>
      </c>
      <c r="E61" s="89">
        <f t="shared" si="0"/>
        <v>124366</v>
      </c>
      <c r="F61" s="37">
        <v>161</v>
      </c>
      <c r="G61" s="91">
        <v>1563</v>
      </c>
      <c r="H61" s="38">
        <f t="shared" si="1"/>
        <v>1724</v>
      </c>
      <c r="I61" s="38">
        <f t="shared" si="2"/>
        <v>37250</v>
      </c>
      <c r="J61" s="38">
        <f t="shared" si="3"/>
        <v>88840</v>
      </c>
      <c r="K61" s="89">
        <f t="shared" si="4"/>
        <v>126090</v>
      </c>
      <c r="L61" s="37">
        <v>1371</v>
      </c>
    </row>
    <row r="62" spans="1:12" s="98" customFormat="1" ht="11.25" customHeight="1">
      <c r="A62" s="89" t="s">
        <v>64</v>
      </c>
      <c r="B62" s="37">
        <v>226</v>
      </c>
      <c r="C62" s="37">
        <v>109</v>
      </c>
      <c r="D62" s="91">
        <v>611</v>
      </c>
      <c r="E62" s="89">
        <f t="shared" si="0"/>
        <v>946</v>
      </c>
      <c r="F62" s="37">
        <v>1462</v>
      </c>
      <c r="G62" s="91">
        <v>2421</v>
      </c>
      <c r="H62" s="38">
        <f t="shared" si="1"/>
        <v>3883</v>
      </c>
      <c r="I62" s="38">
        <f t="shared" si="2"/>
        <v>1797</v>
      </c>
      <c r="J62" s="38">
        <f t="shared" si="3"/>
        <v>3032</v>
      </c>
      <c r="K62" s="89">
        <f t="shared" si="4"/>
        <v>4829</v>
      </c>
      <c r="L62" s="37">
        <v>42</v>
      </c>
    </row>
    <row r="63" spans="1:12" s="98" customFormat="1" ht="11.25" customHeight="1">
      <c r="A63" s="89" t="s">
        <v>65</v>
      </c>
      <c r="B63" s="37">
        <v>5124</v>
      </c>
      <c r="C63" s="37">
        <v>108</v>
      </c>
      <c r="D63" s="91">
        <v>14296</v>
      </c>
      <c r="E63" s="89">
        <f t="shared" si="0"/>
        <v>19528</v>
      </c>
      <c r="F63" s="37">
        <v>2179</v>
      </c>
      <c r="G63" s="91">
        <v>4168</v>
      </c>
      <c r="H63" s="38">
        <f t="shared" si="1"/>
        <v>6347</v>
      </c>
      <c r="I63" s="38">
        <f t="shared" si="2"/>
        <v>7411</v>
      </c>
      <c r="J63" s="38">
        <f t="shared" si="3"/>
        <v>18464</v>
      </c>
      <c r="K63" s="89">
        <f t="shared" si="4"/>
        <v>25875</v>
      </c>
      <c r="L63" s="37">
        <v>4143</v>
      </c>
    </row>
    <row r="64" spans="1:12" s="98" customFormat="1" ht="11.25" customHeight="1">
      <c r="A64" s="89" t="s">
        <v>66</v>
      </c>
      <c r="B64" s="37">
        <v>386</v>
      </c>
      <c r="C64" s="37">
        <v>1871</v>
      </c>
      <c r="D64" s="91">
        <v>6243</v>
      </c>
      <c r="E64" s="89">
        <f t="shared" si="0"/>
        <v>8500</v>
      </c>
      <c r="F64" s="37">
        <v>609</v>
      </c>
      <c r="G64" s="91">
        <v>1871</v>
      </c>
      <c r="H64" s="38">
        <f t="shared" si="1"/>
        <v>2480</v>
      </c>
      <c r="I64" s="38">
        <f t="shared" si="2"/>
        <v>2866</v>
      </c>
      <c r="J64" s="38">
        <f t="shared" si="3"/>
        <v>8114</v>
      </c>
      <c r="K64" s="89">
        <f t="shared" si="4"/>
        <v>10980</v>
      </c>
      <c r="L64" s="37">
        <v>636</v>
      </c>
    </row>
    <row r="65" spans="1:12" s="98" customFormat="1" ht="11.25" customHeight="1">
      <c r="A65" s="89" t="s">
        <v>67</v>
      </c>
      <c r="B65" s="37">
        <v>9920</v>
      </c>
      <c r="C65" s="37">
        <v>555</v>
      </c>
      <c r="D65" s="91">
        <v>30693</v>
      </c>
      <c r="E65" s="89">
        <f t="shared" si="0"/>
        <v>41168</v>
      </c>
      <c r="F65" s="37">
        <v>1403</v>
      </c>
      <c r="G65" s="91">
        <v>3877</v>
      </c>
      <c r="H65" s="38">
        <f t="shared" si="1"/>
        <v>5280</v>
      </c>
      <c r="I65" s="38">
        <f t="shared" si="2"/>
        <v>11878</v>
      </c>
      <c r="J65" s="38">
        <f t="shared" si="3"/>
        <v>34570</v>
      </c>
      <c r="K65" s="89">
        <f t="shared" si="4"/>
        <v>46448</v>
      </c>
      <c r="L65" s="37">
        <v>46689</v>
      </c>
    </row>
    <row r="66" spans="1:12" s="98" customFormat="1" ht="11.25" customHeight="1">
      <c r="A66" s="89" t="s">
        <v>68</v>
      </c>
      <c r="B66" s="37">
        <v>2683</v>
      </c>
      <c r="C66" s="37">
        <v>1181</v>
      </c>
      <c r="D66" s="91">
        <v>8741</v>
      </c>
      <c r="E66" s="89">
        <f t="shared" si="0"/>
        <v>12605</v>
      </c>
      <c r="F66" s="37">
        <v>2862</v>
      </c>
      <c r="G66" s="91">
        <v>7516</v>
      </c>
      <c r="H66" s="38">
        <f t="shared" si="1"/>
        <v>10378</v>
      </c>
      <c r="I66" s="38">
        <f t="shared" si="2"/>
        <v>6726</v>
      </c>
      <c r="J66" s="38">
        <f t="shared" si="3"/>
        <v>16257</v>
      </c>
      <c r="K66" s="89">
        <f t="shared" si="4"/>
        <v>22983</v>
      </c>
      <c r="L66" s="37">
        <v>6910</v>
      </c>
    </row>
    <row r="67" spans="1:12" s="98" customFormat="1" ht="11.25" customHeight="1">
      <c r="A67" s="89" t="s">
        <v>69</v>
      </c>
      <c r="B67" s="37">
        <v>34</v>
      </c>
      <c r="C67" s="37">
        <v>122</v>
      </c>
      <c r="D67" s="91">
        <v>498</v>
      </c>
      <c r="E67" s="89">
        <f t="shared" si="0"/>
        <v>654</v>
      </c>
      <c r="F67" s="37">
        <v>427</v>
      </c>
      <c r="G67" s="91">
        <v>1164</v>
      </c>
      <c r="H67" s="38">
        <f t="shared" si="1"/>
        <v>1591</v>
      </c>
      <c r="I67" s="38">
        <f t="shared" si="2"/>
        <v>583</v>
      </c>
      <c r="J67" s="38">
        <f t="shared" si="3"/>
        <v>1662</v>
      </c>
      <c r="K67" s="89">
        <f t="shared" si="4"/>
        <v>2245</v>
      </c>
      <c r="L67" s="37">
        <v>994</v>
      </c>
    </row>
    <row r="68" spans="1:12" s="98" customFormat="1" ht="11.25" customHeight="1">
      <c r="A68" s="89" t="s">
        <v>70</v>
      </c>
      <c r="B68" s="37">
        <v>79713</v>
      </c>
      <c r="C68" s="37">
        <v>5221</v>
      </c>
      <c r="D68" s="91">
        <v>68509</v>
      </c>
      <c r="E68" s="89">
        <f t="shared" si="0"/>
        <v>153443</v>
      </c>
      <c r="F68" s="37">
        <v>10719</v>
      </c>
      <c r="G68" s="91">
        <v>207907</v>
      </c>
      <c r="H68" s="38">
        <f t="shared" si="1"/>
        <v>218626</v>
      </c>
      <c r="I68" s="38">
        <f t="shared" si="2"/>
        <v>95653</v>
      </c>
      <c r="J68" s="38">
        <f t="shared" si="3"/>
        <v>276416</v>
      </c>
      <c r="K68" s="89">
        <f t="shared" si="4"/>
        <v>372069</v>
      </c>
      <c r="L68" s="37">
        <v>185243</v>
      </c>
    </row>
    <row r="69" spans="1:12" s="98" customFormat="1" ht="11.25" customHeight="1">
      <c r="A69" s="89" t="s">
        <v>71</v>
      </c>
      <c r="B69" s="37">
        <v>537</v>
      </c>
      <c r="C69" s="37">
        <v>13</v>
      </c>
      <c r="D69" s="91">
        <v>1807</v>
      </c>
      <c r="E69" s="89">
        <f t="shared" si="0"/>
        <v>2357</v>
      </c>
      <c r="F69" s="37">
        <v>1861</v>
      </c>
      <c r="G69" s="91">
        <v>4417</v>
      </c>
      <c r="H69" s="38">
        <f t="shared" si="1"/>
        <v>6278</v>
      </c>
      <c r="I69" s="38">
        <f t="shared" si="2"/>
        <v>2411</v>
      </c>
      <c r="J69" s="38">
        <f t="shared" si="3"/>
        <v>6224</v>
      </c>
      <c r="K69" s="89">
        <f t="shared" si="4"/>
        <v>8635</v>
      </c>
      <c r="L69" s="37">
        <v>2535</v>
      </c>
    </row>
    <row r="70" spans="1:12" s="98" customFormat="1" ht="11.25" customHeight="1">
      <c r="A70" s="89" t="s">
        <v>72</v>
      </c>
      <c r="B70" s="37">
        <v>6291</v>
      </c>
      <c r="C70" s="37">
        <v>2380</v>
      </c>
      <c r="D70" s="91">
        <v>27046</v>
      </c>
      <c r="E70" s="89">
        <f t="shared" si="0"/>
        <v>35717</v>
      </c>
      <c r="F70" s="37">
        <v>683</v>
      </c>
      <c r="G70" s="91">
        <v>3300</v>
      </c>
      <c r="H70" s="38">
        <f t="shared" si="1"/>
        <v>3983</v>
      </c>
      <c r="I70" s="38">
        <f t="shared" si="2"/>
        <v>9354</v>
      </c>
      <c r="J70" s="38">
        <f t="shared" si="3"/>
        <v>30346</v>
      </c>
      <c r="K70" s="89">
        <f t="shared" si="4"/>
        <v>39700</v>
      </c>
      <c r="L70" s="37">
        <v>3244</v>
      </c>
    </row>
    <row r="71" spans="1:12" s="98" customFormat="1" ht="11.25" customHeight="1">
      <c r="A71" s="89" t="s">
        <v>73</v>
      </c>
      <c r="B71" s="37">
        <v>9366</v>
      </c>
      <c r="C71" s="37">
        <v>316</v>
      </c>
      <c r="D71" s="91">
        <v>33240</v>
      </c>
      <c r="E71" s="89">
        <f t="shared" si="0"/>
        <v>42922</v>
      </c>
      <c r="F71" s="37">
        <v>1525</v>
      </c>
      <c r="G71" s="91">
        <v>4236</v>
      </c>
      <c r="H71" s="38">
        <f t="shared" si="1"/>
        <v>5761</v>
      </c>
      <c r="I71" s="38">
        <f t="shared" si="2"/>
        <v>11207</v>
      </c>
      <c r="J71" s="38">
        <f t="shared" si="3"/>
        <v>37476</v>
      </c>
      <c r="K71" s="89">
        <f t="shared" si="4"/>
        <v>48683</v>
      </c>
      <c r="L71" s="37">
        <v>1014</v>
      </c>
    </row>
    <row r="72" spans="1:12" s="98" customFormat="1" ht="11.25" customHeight="1">
      <c r="A72" s="89" t="s">
        <v>74</v>
      </c>
      <c r="B72" s="37">
        <v>0</v>
      </c>
      <c r="C72" s="37">
        <v>7</v>
      </c>
      <c r="D72" s="91">
        <v>246</v>
      </c>
      <c r="E72" s="89">
        <f t="shared" si="0"/>
        <v>253</v>
      </c>
      <c r="F72" s="37">
        <v>103</v>
      </c>
      <c r="G72" s="91">
        <v>225</v>
      </c>
      <c r="H72" s="38">
        <f t="shared" si="1"/>
        <v>328</v>
      </c>
      <c r="I72" s="38">
        <f t="shared" si="2"/>
        <v>110</v>
      </c>
      <c r="J72" s="38">
        <f t="shared" si="3"/>
        <v>471</v>
      </c>
      <c r="K72" s="89">
        <f t="shared" si="4"/>
        <v>581</v>
      </c>
      <c r="L72" s="37">
        <v>1</v>
      </c>
    </row>
    <row r="73" spans="1:12" s="98" customFormat="1" ht="11.25" customHeight="1">
      <c r="A73" s="89" t="s">
        <v>75</v>
      </c>
      <c r="B73" s="37">
        <v>57916</v>
      </c>
      <c r="C73" s="37">
        <v>2739</v>
      </c>
      <c r="D73" s="91">
        <v>143606</v>
      </c>
      <c r="E73" s="89">
        <f t="shared" si="0"/>
        <v>204261</v>
      </c>
      <c r="F73" s="37">
        <v>5038</v>
      </c>
      <c r="G73" s="91">
        <v>25702</v>
      </c>
      <c r="H73" s="38">
        <f t="shared" si="1"/>
        <v>30740</v>
      </c>
      <c r="I73" s="38">
        <f t="shared" si="2"/>
        <v>65693</v>
      </c>
      <c r="J73" s="38">
        <f t="shared" si="3"/>
        <v>169308</v>
      </c>
      <c r="K73" s="89">
        <f t="shared" si="4"/>
        <v>235001</v>
      </c>
      <c r="L73" s="37">
        <v>20879</v>
      </c>
    </row>
    <row r="74" spans="1:12" s="98" customFormat="1" ht="11.25" customHeight="1">
      <c r="A74" s="89" t="s">
        <v>76</v>
      </c>
      <c r="B74" s="37">
        <v>0</v>
      </c>
      <c r="C74" s="37">
        <v>0</v>
      </c>
      <c r="D74" s="91">
        <v>0</v>
      </c>
      <c r="E74" s="89">
        <f t="shared" si="0"/>
        <v>0</v>
      </c>
      <c r="F74" s="37">
        <v>0</v>
      </c>
      <c r="G74" s="91">
        <v>0</v>
      </c>
      <c r="H74" s="38">
        <f t="shared" si="1"/>
        <v>0</v>
      </c>
      <c r="I74" s="38">
        <f t="shared" si="2"/>
        <v>0</v>
      </c>
      <c r="J74" s="38">
        <f t="shared" si="3"/>
        <v>0</v>
      </c>
      <c r="K74" s="89">
        <f t="shared" si="4"/>
        <v>0</v>
      </c>
      <c r="L74" s="37">
        <v>0</v>
      </c>
    </row>
    <row r="75" spans="1:12" s="98" customFormat="1" ht="11.25" customHeight="1">
      <c r="A75" s="89" t="s">
        <v>77</v>
      </c>
      <c r="B75" s="37">
        <v>157625</v>
      </c>
      <c r="C75" s="37">
        <v>0</v>
      </c>
      <c r="D75" s="91">
        <v>292846</v>
      </c>
      <c r="E75" s="89">
        <f t="shared" si="0"/>
        <v>450471</v>
      </c>
      <c r="F75" s="37">
        <v>6</v>
      </c>
      <c r="G75" s="91">
        <v>355</v>
      </c>
      <c r="H75" s="38">
        <f t="shared" si="1"/>
        <v>361</v>
      </c>
      <c r="I75" s="38">
        <f t="shared" si="2"/>
        <v>157631</v>
      </c>
      <c r="J75" s="38">
        <f t="shared" si="3"/>
        <v>293201</v>
      </c>
      <c r="K75" s="89">
        <f t="shared" si="4"/>
        <v>450832</v>
      </c>
      <c r="L75" s="37">
        <v>693225</v>
      </c>
    </row>
    <row r="76" spans="1:12" s="98" customFormat="1" ht="11.25" customHeight="1">
      <c r="A76" s="89" t="s">
        <v>78</v>
      </c>
      <c r="B76" s="37">
        <v>235</v>
      </c>
      <c r="C76" s="37">
        <v>132</v>
      </c>
      <c r="D76" s="91">
        <v>617</v>
      </c>
      <c r="E76" s="89">
        <f t="shared" si="0"/>
        <v>984</v>
      </c>
      <c r="F76" s="37">
        <v>2</v>
      </c>
      <c r="G76" s="91">
        <v>20</v>
      </c>
      <c r="H76" s="38">
        <f t="shared" si="1"/>
        <v>22</v>
      </c>
      <c r="I76" s="38">
        <f t="shared" si="2"/>
        <v>369</v>
      </c>
      <c r="J76" s="38">
        <f t="shared" si="3"/>
        <v>637</v>
      </c>
      <c r="K76" s="89">
        <f t="shared" si="4"/>
        <v>1006</v>
      </c>
      <c r="L76" s="37">
        <v>443</v>
      </c>
    </row>
    <row r="77" spans="1:12" s="98" customFormat="1" ht="11.25" customHeight="1">
      <c r="A77" s="89" t="s">
        <v>79</v>
      </c>
      <c r="B77" s="37">
        <v>11</v>
      </c>
      <c r="C77" s="37">
        <v>0</v>
      </c>
      <c r="D77" s="91">
        <v>407</v>
      </c>
      <c r="E77" s="89">
        <f t="shared" si="0"/>
        <v>418</v>
      </c>
      <c r="F77" s="37">
        <v>0</v>
      </c>
      <c r="G77" s="91">
        <v>77</v>
      </c>
      <c r="H77" s="38">
        <f t="shared" si="1"/>
        <v>77</v>
      </c>
      <c r="I77" s="38">
        <f t="shared" si="2"/>
        <v>11</v>
      </c>
      <c r="J77" s="38">
        <f t="shared" si="3"/>
        <v>484</v>
      </c>
      <c r="K77" s="89">
        <f t="shared" si="4"/>
        <v>495</v>
      </c>
      <c r="L77" s="37">
        <v>153</v>
      </c>
    </row>
    <row r="78" spans="1:12" s="98" customFormat="1" ht="11.25" customHeight="1">
      <c r="A78" s="89" t="s">
        <v>80</v>
      </c>
      <c r="B78" s="37">
        <v>215</v>
      </c>
      <c r="C78" s="37">
        <v>0</v>
      </c>
      <c r="D78" s="91">
        <v>1032</v>
      </c>
      <c r="E78" s="89">
        <f t="shared" si="0"/>
        <v>1247</v>
      </c>
      <c r="F78" s="37">
        <v>721</v>
      </c>
      <c r="G78" s="91">
        <v>1782</v>
      </c>
      <c r="H78" s="38">
        <f t="shared" si="1"/>
        <v>2503</v>
      </c>
      <c r="I78" s="38">
        <f t="shared" si="2"/>
        <v>936</v>
      </c>
      <c r="J78" s="38">
        <f t="shared" si="3"/>
        <v>2814</v>
      </c>
      <c r="K78" s="89">
        <f t="shared" si="4"/>
        <v>3750</v>
      </c>
      <c r="L78" s="37">
        <v>9</v>
      </c>
    </row>
    <row r="79" spans="1:12" s="98" customFormat="1" ht="11.25" customHeight="1">
      <c r="A79" s="89" t="s">
        <v>81</v>
      </c>
      <c r="B79" s="37">
        <v>0</v>
      </c>
      <c r="C79" s="37">
        <v>118</v>
      </c>
      <c r="D79" s="91">
        <v>397</v>
      </c>
      <c r="E79" s="89">
        <f t="shared" si="0"/>
        <v>515</v>
      </c>
      <c r="F79" s="37">
        <v>73</v>
      </c>
      <c r="G79" s="91">
        <v>204</v>
      </c>
      <c r="H79" s="38">
        <f t="shared" si="1"/>
        <v>277</v>
      </c>
      <c r="I79" s="38">
        <f t="shared" si="2"/>
        <v>191</v>
      </c>
      <c r="J79" s="38">
        <f t="shared" si="3"/>
        <v>601</v>
      </c>
      <c r="K79" s="89">
        <f t="shared" si="4"/>
        <v>792</v>
      </c>
      <c r="L79" s="37">
        <v>0</v>
      </c>
    </row>
    <row r="80" spans="1:12" s="98" customFormat="1" ht="11.25" customHeight="1">
      <c r="A80" s="89" t="s">
        <v>82</v>
      </c>
      <c r="B80" s="37">
        <v>0</v>
      </c>
      <c r="C80" s="37">
        <v>0</v>
      </c>
      <c r="D80" s="91">
        <v>0</v>
      </c>
      <c r="E80" s="89">
        <f t="shared" si="0"/>
        <v>0</v>
      </c>
      <c r="F80" s="37">
        <v>34</v>
      </c>
      <c r="G80" s="91">
        <v>121</v>
      </c>
      <c r="H80" s="38">
        <f t="shared" si="1"/>
        <v>155</v>
      </c>
      <c r="I80" s="38">
        <f t="shared" si="2"/>
        <v>34</v>
      </c>
      <c r="J80" s="38">
        <f t="shared" si="3"/>
        <v>121</v>
      </c>
      <c r="K80" s="89">
        <f t="shared" si="4"/>
        <v>155</v>
      </c>
      <c r="L80" s="37">
        <v>0</v>
      </c>
    </row>
    <row r="81" spans="1:12" s="98" customFormat="1" ht="11.25" customHeight="1">
      <c r="A81" s="89" t="s">
        <v>83</v>
      </c>
      <c r="B81" s="37">
        <v>391</v>
      </c>
      <c r="C81" s="37">
        <v>3272</v>
      </c>
      <c r="D81" s="91">
        <v>8106</v>
      </c>
      <c r="E81" s="89">
        <f t="shared" si="0"/>
        <v>11769</v>
      </c>
      <c r="F81" s="37">
        <v>1562</v>
      </c>
      <c r="G81" s="91">
        <v>4159</v>
      </c>
      <c r="H81" s="38">
        <f t="shared" si="1"/>
        <v>5721</v>
      </c>
      <c r="I81" s="38">
        <f t="shared" si="2"/>
        <v>5225</v>
      </c>
      <c r="J81" s="38">
        <f t="shared" si="3"/>
        <v>12265</v>
      </c>
      <c r="K81" s="89">
        <f t="shared" si="4"/>
        <v>17490</v>
      </c>
      <c r="L81" s="37">
        <v>1065</v>
      </c>
    </row>
    <row r="82" spans="1:12" s="98" customFormat="1" ht="11.25" customHeight="1">
      <c r="A82" s="89" t="s">
        <v>84</v>
      </c>
      <c r="B82" s="37">
        <v>5294</v>
      </c>
      <c r="C82" s="37">
        <v>154</v>
      </c>
      <c r="D82" s="91">
        <v>11795</v>
      </c>
      <c r="E82" s="89">
        <f t="shared" si="0"/>
        <v>17243</v>
      </c>
      <c r="F82" s="37">
        <v>529</v>
      </c>
      <c r="G82" s="91">
        <v>2805</v>
      </c>
      <c r="H82" s="38">
        <f t="shared" si="1"/>
        <v>3334</v>
      </c>
      <c r="I82" s="38">
        <f t="shared" si="2"/>
        <v>5977</v>
      </c>
      <c r="J82" s="38">
        <f t="shared" si="3"/>
        <v>14600</v>
      </c>
      <c r="K82" s="89">
        <f t="shared" si="4"/>
        <v>20577</v>
      </c>
      <c r="L82" s="37">
        <v>465</v>
      </c>
    </row>
    <row r="83" spans="1:12" s="98" customFormat="1" ht="11.25" customHeight="1">
      <c r="A83" s="89" t="s">
        <v>85</v>
      </c>
      <c r="B83" s="37">
        <v>675</v>
      </c>
      <c r="C83" s="37">
        <v>276</v>
      </c>
      <c r="D83" s="91">
        <v>12105</v>
      </c>
      <c r="E83" s="89">
        <f t="shared" si="0"/>
        <v>13056</v>
      </c>
      <c r="F83" s="37">
        <v>1420</v>
      </c>
      <c r="G83" s="91">
        <v>3460</v>
      </c>
      <c r="H83" s="38">
        <f t="shared" si="1"/>
        <v>4880</v>
      </c>
      <c r="I83" s="38">
        <f t="shared" si="2"/>
        <v>2371</v>
      </c>
      <c r="J83" s="38">
        <f t="shared" si="3"/>
        <v>15565</v>
      </c>
      <c r="K83" s="89">
        <f t="shared" si="4"/>
        <v>17936</v>
      </c>
      <c r="L83" s="37">
        <v>8536</v>
      </c>
    </row>
    <row r="84" spans="1:12" s="98" customFormat="1" ht="11.25" customHeight="1">
      <c r="A84" s="89" t="s">
        <v>86</v>
      </c>
      <c r="B84" s="37">
        <v>3</v>
      </c>
      <c r="C84" s="37">
        <v>0</v>
      </c>
      <c r="D84" s="91">
        <v>27</v>
      </c>
      <c r="E84" s="89">
        <f t="shared" si="0"/>
        <v>30</v>
      </c>
      <c r="F84" s="37">
        <v>402</v>
      </c>
      <c r="G84" s="91">
        <v>1276</v>
      </c>
      <c r="H84" s="38">
        <f t="shared" si="1"/>
        <v>1678</v>
      </c>
      <c r="I84" s="38">
        <f t="shared" si="2"/>
        <v>405</v>
      </c>
      <c r="J84" s="38">
        <f t="shared" si="3"/>
        <v>1303</v>
      </c>
      <c r="K84" s="89">
        <f t="shared" si="4"/>
        <v>1708</v>
      </c>
      <c r="L84" s="37">
        <v>498</v>
      </c>
    </row>
    <row r="85" spans="1:12" s="98" customFormat="1" ht="11.25" customHeight="1">
      <c r="A85" s="89" t="s">
        <v>87</v>
      </c>
      <c r="B85" s="37">
        <v>3</v>
      </c>
      <c r="C85" s="37">
        <v>0</v>
      </c>
      <c r="D85" s="91">
        <v>20</v>
      </c>
      <c r="E85" s="89">
        <f t="shared" si="0"/>
        <v>23</v>
      </c>
      <c r="F85" s="37">
        <v>11</v>
      </c>
      <c r="G85" s="91">
        <v>24</v>
      </c>
      <c r="H85" s="38">
        <f t="shared" si="1"/>
        <v>35</v>
      </c>
      <c r="I85" s="38">
        <f t="shared" si="2"/>
        <v>14</v>
      </c>
      <c r="J85" s="38">
        <f t="shared" si="3"/>
        <v>44</v>
      </c>
      <c r="K85" s="89">
        <f t="shared" si="4"/>
        <v>58</v>
      </c>
      <c r="L85" s="37">
        <v>56</v>
      </c>
    </row>
    <row r="86" spans="1:12" s="98" customFormat="1" ht="11.25" customHeight="1">
      <c r="A86" s="89" t="s">
        <v>88</v>
      </c>
      <c r="B86" s="37">
        <v>4805</v>
      </c>
      <c r="C86" s="37">
        <v>3413</v>
      </c>
      <c r="D86" s="91">
        <v>22798</v>
      </c>
      <c r="E86" s="89">
        <f t="shared" si="0"/>
        <v>31016</v>
      </c>
      <c r="F86" s="37">
        <v>34476</v>
      </c>
      <c r="G86" s="91">
        <v>108545</v>
      </c>
      <c r="H86" s="38">
        <f t="shared" si="1"/>
        <v>143021</v>
      </c>
      <c r="I86" s="38">
        <f t="shared" si="2"/>
        <v>42694</v>
      </c>
      <c r="J86" s="38">
        <f t="shared" si="3"/>
        <v>131343</v>
      </c>
      <c r="K86" s="89">
        <f t="shared" si="4"/>
        <v>174037</v>
      </c>
      <c r="L86" s="37">
        <v>66668</v>
      </c>
    </row>
    <row r="87" spans="1:12" s="98" customFormat="1" ht="11.25" customHeight="1">
      <c r="A87" s="89" t="s">
        <v>89</v>
      </c>
      <c r="B87" s="37">
        <v>247</v>
      </c>
      <c r="C87" s="37">
        <v>516</v>
      </c>
      <c r="D87" s="91">
        <v>2522</v>
      </c>
      <c r="E87" s="89">
        <f t="shared" si="0"/>
        <v>3285</v>
      </c>
      <c r="F87" s="37">
        <v>311</v>
      </c>
      <c r="G87" s="91">
        <v>1131</v>
      </c>
      <c r="H87" s="38">
        <f t="shared" si="1"/>
        <v>1442</v>
      </c>
      <c r="I87" s="38">
        <f t="shared" si="2"/>
        <v>1074</v>
      </c>
      <c r="J87" s="38">
        <f t="shared" si="3"/>
        <v>3653</v>
      </c>
      <c r="K87" s="89">
        <f t="shared" si="4"/>
        <v>4727</v>
      </c>
      <c r="L87" s="37">
        <v>828</v>
      </c>
    </row>
    <row r="88" spans="1:12" s="98" customFormat="1" ht="11.25" customHeight="1">
      <c r="A88" s="89" t="s">
        <v>90</v>
      </c>
      <c r="B88" s="37">
        <v>7112</v>
      </c>
      <c r="C88" s="37">
        <v>34</v>
      </c>
      <c r="D88" s="91">
        <v>22469</v>
      </c>
      <c r="E88" s="89">
        <f t="shared" si="0"/>
        <v>29615</v>
      </c>
      <c r="F88" s="37">
        <v>1547</v>
      </c>
      <c r="G88" s="91">
        <v>5704</v>
      </c>
      <c r="H88" s="38">
        <f t="shared" si="1"/>
        <v>7251</v>
      </c>
      <c r="I88" s="38">
        <f t="shared" si="2"/>
        <v>8693</v>
      </c>
      <c r="J88" s="38">
        <f t="shared" si="3"/>
        <v>28173</v>
      </c>
      <c r="K88" s="89">
        <f t="shared" si="4"/>
        <v>36866</v>
      </c>
      <c r="L88" s="37">
        <v>7916</v>
      </c>
    </row>
    <row r="89" spans="1:12" s="98" customFormat="1" ht="11.25" customHeight="1">
      <c r="A89" s="89" t="s">
        <v>91</v>
      </c>
      <c r="B89" s="37">
        <v>137</v>
      </c>
      <c r="C89" s="37">
        <v>4</v>
      </c>
      <c r="D89" s="91">
        <v>384</v>
      </c>
      <c r="E89" s="89">
        <f t="shared" si="0"/>
        <v>525</v>
      </c>
      <c r="F89" s="37">
        <v>0</v>
      </c>
      <c r="G89" s="91">
        <v>5</v>
      </c>
      <c r="H89" s="38">
        <f t="shared" si="1"/>
        <v>5</v>
      </c>
      <c r="I89" s="38">
        <f t="shared" si="2"/>
        <v>141</v>
      </c>
      <c r="J89" s="38">
        <f t="shared" si="3"/>
        <v>389</v>
      </c>
      <c r="K89" s="89">
        <f t="shared" si="4"/>
        <v>530</v>
      </c>
      <c r="L89" s="37">
        <v>13</v>
      </c>
    </row>
    <row r="90" spans="1:12" s="98" customFormat="1" ht="11.25" customHeight="1">
      <c r="A90" s="89" t="s">
        <v>92</v>
      </c>
      <c r="B90" s="37">
        <v>15425</v>
      </c>
      <c r="C90" s="37">
        <v>7403</v>
      </c>
      <c r="D90" s="91">
        <v>66932</v>
      </c>
      <c r="E90" s="89">
        <f t="shared" si="0"/>
        <v>89760</v>
      </c>
      <c r="F90" s="37">
        <v>2050</v>
      </c>
      <c r="G90" s="91">
        <v>8378</v>
      </c>
      <c r="H90" s="38">
        <f t="shared" si="1"/>
        <v>10428</v>
      </c>
      <c r="I90" s="38">
        <f t="shared" si="2"/>
        <v>24878</v>
      </c>
      <c r="J90" s="38">
        <f t="shared" si="3"/>
        <v>75310</v>
      </c>
      <c r="K90" s="89">
        <f t="shared" si="4"/>
        <v>100188</v>
      </c>
      <c r="L90" s="37">
        <v>54665</v>
      </c>
    </row>
    <row r="91" spans="1:12" s="98" customFormat="1" ht="11.25" customHeight="1">
      <c r="A91" s="89" t="s">
        <v>93</v>
      </c>
      <c r="B91" s="37">
        <v>36369</v>
      </c>
      <c r="C91" s="37">
        <v>2</v>
      </c>
      <c r="D91" s="91">
        <v>72347</v>
      </c>
      <c r="E91" s="89">
        <f t="shared" si="0"/>
        <v>108718</v>
      </c>
      <c r="F91" s="37">
        <v>5589</v>
      </c>
      <c r="G91" s="91">
        <v>15993</v>
      </c>
      <c r="H91" s="38">
        <f t="shared" si="1"/>
        <v>21582</v>
      </c>
      <c r="I91" s="38">
        <f t="shared" si="2"/>
        <v>41960</v>
      </c>
      <c r="J91" s="38">
        <f t="shared" si="3"/>
        <v>88340</v>
      </c>
      <c r="K91" s="89">
        <f t="shared" si="4"/>
        <v>130300</v>
      </c>
      <c r="L91" s="37">
        <v>194810</v>
      </c>
    </row>
    <row r="92" spans="1:12" s="98" customFormat="1" ht="11.25" customHeight="1">
      <c r="A92" s="89" t="s">
        <v>94</v>
      </c>
      <c r="B92" s="37">
        <v>76997</v>
      </c>
      <c r="C92" s="37">
        <v>83</v>
      </c>
      <c r="D92" s="91">
        <v>136597</v>
      </c>
      <c r="E92" s="89">
        <f t="shared" si="0"/>
        <v>213677</v>
      </c>
      <c r="F92" s="37">
        <v>165</v>
      </c>
      <c r="G92" s="91">
        <v>304</v>
      </c>
      <c r="H92" s="38">
        <f t="shared" si="1"/>
        <v>469</v>
      </c>
      <c r="I92" s="38">
        <f t="shared" si="2"/>
        <v>77245</v>
      </c>
      <c r="J92" s="38">
        <f t="shared" si="3"/>
        <v>136901</v>
      </c>
      <c r="K92" s="89">
        <f t="shared" si="4"/>
        <v>214146</v>
      </c>
      <c r="L92" s="37">
        <v>10533</v>
      </c>
    </row>
    <row r="93" spans="1:12" s="98" customFormat="1" ht="11.25" customHeight="1">
      <c r="A93" s="89" t="s">
        <v>95</v>
      </c>
      <c r="B93" s="37">
        <v>94710</v>
      </c>
      <c r="C93" s="37">
        <v>5397</v>
      </c>
      <c r="D93" s="91">
        <v>210272</v>
      </c>
      <c r="E93" s="89">
        <f t="shared" si="0"/>
        <v>310379</v>
      </c>
      <c r="F93" s="37">
        <v>29891</v>
      </c>
      <c r="G93" s="91">
        <v>72488</v>
      </c>
      <c r="H93" s="38">
        <f t="shared" si="1"/>
        <v>102379</v>
      </c>
      <c r="I93" s="38">
        <f t="shared" si="2"/>
        <v>129998</v>
      </c>
      <c r="J93" s="38">
        <f t="shared" si="3"/>
        <v>282760</v>
      </c>
      <c r="K93" s="89">
        <f t="shared" si="4"/>
        <v>412758</v>
      </c>
      <c r="L93" s="37">
        <v>316791</v>
      </c>
    </row>
    <row r="94" spans="1:12" s="98" customFormat="1" ht="11.25" customHeight="1">
      <c r="A94" s="89" t="s">
        <v>96</v>
      </c>
      <c r="B94" s="37">
        <v>5</v>
      </c>
      <c r="C94" s="37">
        <v>95</v>
      </c>
      <c r="D94" s="91">
        <v>638</v>
      </c>
      <c r="E94" s="89">
        <f t="shared" si="0"/>
        <v>738</v>
      </c>
      <c r="F94" s="37">
        <v>222</v>
      </c>
      <c r="G94" s="91">
        <v>308</v>
      </c>
      <c r="H94" s="38">
        <f t="shared" si="1"/>
        <v>530</v>
      </c>
      <c r="I94" s="38">
        <f t="shared" si="2"/>
        <v>322</v>
      </c>
      <c r="J94" s="38">
        <f t="shared" si="3"/>
        <v>946</v>
      </c>
      <c r="K94" s="89">
        <f t="shared" si="4"/>
        <v>1268</v>
      </c>
      <c r="L94" s="37">
        <v>0</v>
      </c>
    </row>
    <row r="95" spans="1:12" s="98" customFormat="1" ht="11.25" customHeight="1">
      <c r="A95" s="89" t="s">
        <v>97</v>
      </c>
      <c r="B95" s="37">
        <v>51042</v>
      </c>
      <c r="C95" s="37">
        <v>315</v>
      </c>
      <c r="D95" s="91">
        <v>97835</v>
      </c>
      <c r="E95" s="89">
        <f t="shared" si="0"/>
        <v>149192</v>
      </c>
      <c r="F95" s="37">
        <v>12447</v>
      </c>
      <c r="G95" s="91">
        <v>33707</v>
      </c>
      <c r="H95" s="38">
        <f t="shared" si="1"/>
        <v>46154</v>
      </c>
      <c r="I95" s="38">
        <f t="shared" si="2"/>
        <v>63804</v>
      </c>
      <c r="J95" s="38">
        <f t="shared" si="3"/>
        <v>131542</v>
      </c>
      <c r="K95" s="89">
        <f t="shared" si="4"/>
        <v>195346</v>
      </c>
      <c r="L95" s="37">
        <v>357036</v>
      </c>
    </row>
    <row r="96" spans="1:12" s="98" customFormat="1" ht="11.25" customHeight="1">
      <c r="A96" s="89" t="s">
        <v>98</v>
      </c>
      <c r="B96" s="37">
        <v>192</v>
      </c>
      <c r="C96" s="37">
        <v>12</v>
      </c>
      <c r="D96" s="91">
        <v>654</v>
      </c>
      <c r="E96" s="89">
        <f t="shared" si="0"/>
        <v>858</v>
      </c>
      <c r="F96" s="37">
        <v>36</v>
      </c>
      <c r="G96" s="91">
        <v>42</v>
      </c>
      <c r="H96" s="38">
        <f t="shared" si="1"/>
        <v>78</v>
      </c>
      <c r="I96" s="38">
        <f t="shared" si="2"/>
        <v>240</v>
      </c>
      <c r="J96" s="38">
        <f t="shared" si="3"/>
        <v>696</v>
      </c>
      <c r="K96" s="89">
        <f t="shared" si="4"/>
        <v>936</v>
      </c>
      <c r="L96" s="37">
        <v>3</v>
      </c>
    </row>
    <row r="97" spans="1:12" s="98" customFormat="1" ht="11.25" customHeight="1">
      <c r="A97" s="89" t="s">
        <v>99</v>
      </c>
      <c r="B97" s="37">
        <v>11658</v>
      </c>
      <c r="C97" s="37">
        <v>103</v>
      </c>
      <c r="D97" s="91">
        <v>24177</v>
      </c>
      <c r="E97" s="89">
        <f t="shared" si="0"/>
        <v>35938</v>
      </c>
      <c r="F97" s="37">
        <v>1333</v>
      </c>
      <c r="G97" s="91">
        <v>1526</v>
      </c>
      <c r="H97" s="38">
        <f t="shared" si="1"/>
        <v>2859</v>
      </c>
      <c r="I97" s="38">
        <f t="shared" si="2"/>
        <v>13094</v>
      </c>
      <c r="J97" s="38">
        <f t="shared" si="3"/>
        <v>25703</v>
      </c>
      <c r="K97" s="89">
        <f t="shared" si="4"/>
        <v>38797</v>
      </c>
      <c r="L97" s="37">
        <v>14</v>
      </c>
    </row>
    <row r="98" spans="1:12" s="98" customFormat="1" ht="11.25" customHeight="1">
      <c r="A98" s="89" t="s">
        <v>100</v>
      </c>
      <c r="B98" s="37">
        <v>610</v>
      </c>
      <c r="C98" s="37">
        <v>86</v>
      </c>
      <c r="D98" s="91">
        <v>1673</v>
      </c>
      <c r="E98" s="89">
        <f t="shared" si="0"/>
        <v>2369</v>
      </c>
      <c r="F98" s="37">
        <v>322</v>
      </c>
      <c r="G98" s="91">
        <v>1230</v>
      </c>
      <c r="H98" s="38">
        <f t="shared" si="1"/>
        <v>1552</v>
      </c>
      <c r="I98" s="38">
        <f t="shared" si="2"/>
        <v>1018</v>
      </c>
      <c r="J98" s="38">
        <f t="shared" si="3"/>
        <v>2903</v>
      </c>
      <c r="K98" s="89">
        <f t="shared" si="4"/>
        <v>3921</v>
      </c>
      <c r="L98" s="37">
        <v>24</v>
      </c>
    </row>
    <row r="99" spans="1:12" s="98" customFormat="1" ht="11.25" customHeight="1">
      <c r="A99" s="89" t="s">
        <v>101</v>
      </c>
      <c r="B99" s="37">
        <v>150</v>
      </c>
      <c r="C99" s="37">
        <v>104</v>
      </c>
      <c r="D99" s="91">
        <v>456</v>
      </c>
      <c r="E99" s="89">
        <f t="shared" si="0"/>
        <v>710</v>
      </c>
      <c r="F99" s="37">
        <v>251</v>
      </c>
      <c r="G99" s="91">
        <v>492</v>
      </c>
      <c r="H99" s="38">
        <f t="shared" si="1"/>
        <v>743</v>
      </c>
      <c r="I99" s="38">
        <f t="shared" si="2"/>
        <v>505</v>
      </c>
      <c r="J99" s="38">
        <f t="shared" si="3"/>
        <v>948</v>
      </c>
      <c r="K99" s="89">
        <f t="shared" si="4"/>
        <v>1453</v>
      </c>
      <c r="L99" s="37">
        <v>1294</v>
      </c>
    </row>
    <row r="100" spans="1:12" s="98" customFormat="1" ht="11.25" customHeight="1">
      <c r="A100" s="89" t="s">
        <v>102</v>
      </c>
      <c r="B100" s="37">
        <v>2</v>
      </c>
      <c r="C100" s="37">
        <v>0</v>
      </c>
      <c r="D100" s="91">
        <v>499</v>
      </c>
      <c r="E100" s="89">
        <f t="shared" si="0"/>
        <v>501</v>
      </c>
      <c r="F100" s="37">
        <v>3028</v>
      </c>
      <c r="G100" s="91">
        <v>5671</v>
      </c>
      <c r="H100" s="38">
        <f t="shared" si="1"/>
        <v>8699</v>
      </c>
      <c r="I100" s="38">
        <f t="shared" si="2"/>
        <v>3030</v>
      </c>
      <c r="J100" s="38">
        <f t="shared" si="3"/>
        <v>6170</v>
      </c>
      <c r="K100" s="89">
        <f t="shared" si="4"/>
        <v>9200</v>
      </c>
      <c r="L100" s="37">
        <v>15354</v>
      </c>
    </row>
    <row r="101" spans="1:12" s="98" customFormat="1" ht="11.25" customHeight="1">
      <c r="A101" s="89" t="s">
        <v>103</v>
      </c>
      <c r="B101" s="37">
        <v>538</v>
      </c>
      <c r="C101" s="37">
        <v>11</v>
      </c>
      <c r="D101" s="91">
        <v>1291</v>
      </c>
      <c r="E101" s="89">
        <f t="shared" si="0"/>
        <v>1840</v>
      </c>
      <c r="F101" s="37">
        <v>36709</v>
      </c>
      <c r="G101" s="91">
        <v>93409</v>
      </c>
      <c r="H101" s="38">
        <f t="shared" si="1"/>
        <v>130118</v>
      </c>
      <c r="I101" s="38">
        <f t="shared" si="2"/>
        <v>37258</v>
      </c>
      <c r="J101" s="38">
        <f t="shared" si="3"/>
        <v>94700</v>
      </c>
      <c r="K101" s="89">
        <f t="shared" si="4"/>
        <v>131958</v>
      </c>
      <c r="L101" s="37">
        <v>98480</v>
      </c>
    </row>
    <row r="102" spans="1:12" s="98" customFormat="1" ht="11.25" customHeight="1">
      <c r="A102" s="89" t="s">
        <v>104</v>
      </c>
      <c r="B102" s="37">
        <v>23586</v>
      </c>
      <c r="C102" s="37">
        <v>0</v>
      </c>
      <c r="D102" s="91">
        <v>61345</v>
      </c>
      <c r="E102" s="89">
        <f t="shared" si="0"/>
        <v>84931</v>
      </c>
      <c r="F102" s="37">
        <v>45</v>
      </c>
      <c r="G102" s="91">
        <v>1164</v>
      </c>
      <c r="H102" s="38">
        <f t="shared" si="1"/>
        <v>1209</v>
      </c>
      <c r="I102" s="38">
        <f t="shared" si="2"/>
        <v>23631</v>
      </c>
      <c r="J102" s="38">
        <f t="shared" si="3"/>
        <v>62509</v>
      </c>
      <c r="K102" s="89">
        <f t="shared" si="4"/>
        <v>86140</v>
      </c>
      <c r="L102" s="37">
        <v>103</v>
      </c>
    </row>
    <row r="103" spans="1:12" s="98" customFormat="1" ht="11.25" customHeight="1">
      <c r="A103" s="89" t="s">
        <v>105</v>
      </c>
      <c r="B103" s="37">
        <v>268</v>
      </c>
      <c r="C103" s="37">
        <v>90</v>
      </c>
      <c r="D103" s="91">
        <v>1330</v>
      </c>
      <c r="E103" s="89">
        <f t="shared" si="0"/>
        <v>1688</v>
      </c>
      <c r="F103" s="37">
        <v>71810</v>
      </c>
      <c r="G103" s="91">
        <v>231007</v>
      </c>
      <c r="H103" s="38">
        <f t="shared" si="1"/>
        <v>302817</v>
      </c>
      <c r="I103" s="38">
        <f t="shared" si="2"/>
        <v>72168</v>
      </c>
      <c r="J103" s="38">
        <f t="shared" si="3"/>
        <v>232337</v>
      </c>
      <c r="K103" s="89">
        <f t="shared" si="4"/>
        <v>304505</v>
      </c>
      <c r="L103" s="37">
        <v>101334</v>
      </c>
    </row>
    <row r="104" spans="1:12" s="98" customFormat="1" ht="11.25" customHeight="1">
      <c r="A104" s="89" t="s">
        <v>106</v>
      </c>
      <c r="B104" s="37">
        <v>178</v>
      </c>
      <c r="C104" s="37">
        <v>69</v>
      </c>
      <c r="D104" s="91">
        <v>304</v>
      </c>
      <c r="E104" s="89">
        <f t="shared" si="0"/>
        <v>551</v>
      </c>
      <c r="F104" s="37">
        <v>4</v>
      </c>
      <c r="G104" s="91">
        <v>342</v>
      </c>
      <c r="H104" s="38">
        <f t="shared" si="1"/>
        <v>346</v>
      </c>
      <c r="I104" s="38">
        <f t="shared" si="2"/>
        <v>251</v>
      </c>
      <c r="J104" s="38">
        <f t="shared" si="3"/>
        <v>646</v>
      </c>
      <c r="K104" s="89">
        <f t="shared" si="4"/>
        <v>897</v>
      </c>
      <c r="L104" s="37">
        <v>291</v>
      </c>
    </row>
    <row r="105" spans="1:12" s="98" customFormat="1" ht="11.25" customHeight="1">
      <c r="A105" s="89" t="s">
        <v>107</v>
      </c>
      <c r="B105" s="37">
        <v>10712</v>
      </c>
      <c r="C105" s="37">
        <v>6180</v>
      </c>
      <c r="D105" s="91">
        <v>41337</v>
      </c>
      <c r="E105" s="89">
        <f t="shared" si="0"/>
        <v>58229</v>
      </c>
      <c r="F105" s="37">
        <v>2603</v>
      </c>
      <c r="G105" s="91">
        <v>7181</v>
      </c>
      <c r="H105" s="38">
        <f t="shared" si="1"/>
        <v>9784</v>
      </c>
      <c r="I105" s="38">
        <f t="shared" si="2"/>
        <v>19495</v>
      </c>
      <c r="J105" s="38">
        <f t="shared" si="3"/>
        <v>48518</v>
      </c>
      <c r="K105" s="89">
        <f t="shared" si="4"/>
        <v>68013</v>
      </c>
      <c r="L105" s="37">
        <v>7381</v>
      </c>
    </row>
    <row r="106" spans="1:12" s="98" customFormat="1" ht="11.25" customHeight="1">
      <c r="A106" s="89" t="s">
        <v>108</v>
      </c>
      <c r="B106" s="37">
        <v>1148</v>
      </c>
      <c r="C106" s="37">
        <v>1112</v>
      </c>
      <c r="D106" s="91">
        <v>7604</v>
      </c>
      <c r="E106" s="89">
        <f t="shared" si="0"/>
        <v>9864</v>
      </c>
      <c r="F106" s="37">
        <v>1356</v>
      </c>
      <c r="G106" s="91">
        <v>4269</v>
      </c>
      <c r="H106" s="38">
        <f t="shared" si="1"/>
        <v>5625</v>
      </c>
      <c r="I106" s="38">
        <f t="shared" si="2"/>
        <v>3616</v>
      </c>
      <c r="J106" s="38">
        <f t="shared" si="3"/>
        <v>11873</v>
      </c>
      <c r="K106" s="89">
        <f t="shared" si="4"/>
        <v>15489</v>
      </c>
      <c r="L106" s="37">
        <v>13098</v>
      </c>
    </row>
    <row r="107" spans="1:12" s="98" customFormat="1" ht="11.25" customHeight="1">
      <c r="A107" s="89" t="s">
        <v>109</v>
      </c>
      <c r="B107" s="37">
        <v>24725</v>
      </c>
      <c r="C107" s="37">
        <v>20278</v>
      </c>
      <c r="D107" s="91">
        <v>223147</v>
      </c>
      <c r="E107" s="89">
        <f t="shared" si="0"/>
        <v>268150</v>
      </c>
      <c r="F107" s="37">
        <v>5612</v>
      </c>
      <c r="G107" s="91">
        <v>21734</v>
      </c>
      <c r="H107" s="38">
        <f t="shared" si="1"/>
        <v>27346</v>
      </c>
      <c r="I107" s="38">
        <f t="shared" si="2"/>
        <v>50615</v>
      </c>
      <c r="J107" s="38">
        <f t="shared" si="3"/>
        <v>244881</v>
      </c>
      <c r="K107" s="89">
        <f t="shared" si="4"/>
        <v>295496</v>
      </c>
      <c r="L107" s="37">
        <v>115119</v>
      </c>
    </row>
    <row r="108" spans="1:12" s="98" customFormat="1" ht="11.25" customHeight="1">
      <c r="A108" s="89" t="s">
        <v>110</v>
      </c>
      <c r="B108" s="37">
        <v>80372</v>
      </c>
      <c r="C108" s="37">
        <v>20092</v>
      </c>
      <c r="D108" s="91">
        <v>244936</v>
      </c>
      <c r="E108" s="89">
        <f t="shared" si="0"/>
        <v>345400</v>
      </c>
      <c r="F108" s="37">
        <v>14397</v>
      </c>
      <c r="G108" s="91">
        <v>29232</v>
      </c>
      <c r="H108" s="38">
        <f t="shared" si="1"/>
        <v>43629</v>
      </c>
      <c r="I108" s="38">
        <f t="shared" si="2"/>
        <v>114861</v>
      </c>
      <c r="J108" s="38">
        <f t="shared" si="3"/>
        <v>274168</v>
      </c>
      <c r="K108" s="89">
        <f t="shared" si="4"/>
        <v>389029</v>
      </c>
      <c r="L108" s="37">
        <v>154615</v>
      </c>
    </row>
    <row r="109" spans="1:12" s="98" customFormat="1" ht="11.25" customHeight="1">
      <c r="A109" s="89" t="s">
        <v>111</v>
      </c>
      <c r="B109" s="37">
        <v>1122</v>
      </c>
      <c r="C109" s="37">
        <v>2385</v>
      </c>
      <c r="D109" s="91">
        <v>9578</v>
      </c>
      <c r="E109" s="89">
        <f t="shared" si="0"/>
        <v>13085</v>
      </c>
      <c r="F109" s="37">
        <v>997</v>
      </c>
      <c r="G109" s="91">
        <v>5761</v>
      </c>
      <c r="H109" s="38">
        <f t="shared" si="1"/>
        <v>6758</v>
      </c>
      <c r="I109" s="38">
        <f t="shared" si="2"/>
        <v>4504</v>
      </c>
      <c r="J109" s="38">
        <f t="shared" si="3"/>
        <v>15339</v>
      </c>
      <c r="K109" s="89">
        <f t="shared" si="4"/>
        <v>19843</v>
      </c>
      <c r="L109" s="37">
        <v>0</v>
      </c>
    </row>
    <row r="110" spans="1:12" s="98" customFormat="1" ht="11.25" customHeight="1">
      <c r="A110" s="89" t="s">
        <v>112</v>
      </c>
      <c r="B110" s="37">
        <v>218</v>
      </c>
      <c r="C110" s="37">
        <v>120</v>
      </c>
      <c r="D110" s="91">
        <v>1416</v>
      </c>
      <c r="E110" s="89">
        <f t="shared" si="0"/>
        <v>1754</v>
      </c>
      <c r="F110" s="37">
        <v>358</v>
      </c>
      <c r="G110" s="91">
        <v>1066</v>
      </c>
      <c r="H110" s="38">
        <f t="shared" si="1"/>
        <v>1424</v>
      </c>
      <c r="I110" s="38">
        <f t="shared" si="2"/>
        <v>696</v>
      </c>
      <c r="J110" s="38">
        <f t="shared" si="3"/>
        <v>2482</v>
      </c>
      <c r="K110" s="89">
        <f t="shared" si="4"/>
        <v>3178</v>
      </c>
      <c r="L110" s="37">
        <v>18</v>
      </c>
    </row>
    <row r="111" spans="1:12" s="98" customFormat="1" ht="11.25" customHeight="1">
      <c r="A111" s="89" t="s">
        <v>113</v>
      </c>
      <c r="B111" s="37">
        <v>232</v>
      </c>
      <c r="C111" s="37">
        <v>61</v>
      </c>
      <c r="D111" s="91">
        <v>553</v>
      </c>
      <c r="E111" s="89">
        <f t="shared" si="0"/>
        <v>846</v>
      </c>
      <c r="F111" s="37">
        <v>101</v>
      </c>
      <c r="G111" s="91">
        <v>519</v>
      </c>
      <c r="H111" s="38">
        <f t="shared" si="1"/>
        <v>620</v>
      </c>
      <c r="I111" s="38">
        <f t="shared" si="2"/>
        <v>394</v>
      </c>
      <c r="J111" s="38">
        <f t="shared" si="3"/>
        <v>1072</v>
      </c>
      <c r="K111" s="89">
        <f t="shared" si="4"/>
        <v>1466</v>
      </c>
      <c r="L111" s="37">
        <v>348</v>
      </c>
    </row>
    <row r="112" spans="1:12" s="98" customFormat="1" ht="11.25" customHeight="1">
      <c r="A112" s="89" t="s">
        <v>114</v>
      </c>
      <c r="B112" s="37">
        <v>0</v>
      </c>
      <c r="C112" s="37">
        <v>0</v>
      </c>
      <c r="D112" s="91">
        <v>21</v>
      </c>
      <c r="E112" s="89">
        <f t="shared" si="0"/>
        <v>21</v>
      </c>
      <c r="F112" s="37">
        <v>2</v>
      </c>
      <c r="G112" s="91">
        <v>0</v>
      </c>
      <c r="H112" s="38">
        <f t="shared" si="1"/>
        <v>2</v>
      </c>
      <c r="I112" s="38">
        <f t="shared" si="2"/>
        <v>2</v>
      </c>
      <c r="J112" s="38">
        <f t="shared" si="3"/>
        <v>21</v>
      </c>
      <c r="K112" s="89">
        <f t="shared" si="4"/>
        <v>23</v>
      </c>
      <c r="L112" s="37">
        <v>19</v>
      </c>
    </row>
    <row r="113" spans="1:12" s="98" customFormat="1" ht="11.25" customHeight="1">
      <c r="A113" s="89" t="s">
        <v>115</v>
      </c>
      <c r="B113" s="37">
        <v>11003</v>
      </c>
      <c r="C113" s="37">
        <v>50</v>
      </c>
      <c r="D113" s="91">
        <v>26914</v>
      </c>
      <c r="E113" s="89">
        <f t="shared" si="0"/>
        <v>37967</v>
      </c>
      <c r="F113" s="37">
        <v>1614</v>
      </c>
      <c r="G113" s="91">
        <v>8847</v>
      </c>
      <c r="H113" s="38">
        <f t="shared" si="1"/>
        <v>10461</v>
      </c>
      <c r="I113" s="38">
        <f t="shared" si="2"/>
        <v>12667</v>
      </c>
      <c r="J113" s="38">
        <f t="shared" si="3"/>
        <v>35761</v>
      </c>
      <c r="K113" s="89">
        <f t="shared" si="4"/>
        <v>48428</v>
      </c>
      <c r="L113" s="37">
        <v>30868</v>
      </c>
    </row>
    <row r="114" spans="1:12" s="98" customFormat="1" ht="11.25" customHeight="1">
      <c r="A114" s="89" t="s">
        <v>139</v>
      </c>
      <c r="B114" s="37">
        <v>0</v>
      </c>
      <c r="C114" s="37">
        <v>0</v>
      </c>
      <c r="D114" s="91">
        <v>0</v>
      </c>
      <c r="E114" s="89">
        <f t="shared" si="0"/>
        <v>0</v>
      </c>
      <c r="F114" s="37">
        <v>26</v>
      </c>
      <c r="G114" s="91">
        <v>0</v>
      </c>
      <c r="H114" s="38">
        <f t="shared" si="1"/>
        <v>26</v>
      </c>
      <c r="I114" s="38">
        <f t="shared" si="2"/>
        <v>26</v>
      </c>
      <c r="J114" s="38">
        <f t="shared" si="3"/>
        <v>0</v>
      </c>
      <c r="K114" s="89">
        <f t="shared" si="4"/>
        <v>26</v>
      </c>
      <c r="L114" s="37">
        <v>0</v>
      </c>
    </row>
    <row r="115" spans="1:12" s="98" customFormat="1" ht="11.25" customHeight="1">
      <c r="A115" s="89" t="s">
        <v>117</v>
      </c>
      <c r="B115" s="37">
        <v>2</v>
      </c>
      <c r="C115" s="37">
        <v>0</v>
      </c>
      <c r="D115" s="91">
        <v>446</v>
      </c>
      <c r="E115" s="89">
        <f t="shared" si="0"/>
        <v>448</v>
      </c>
      <c r="F115" s="37">
        <v>4302</v>
      </c>
      <c r="G115" s="91">
        <v>10750</v>
      </c>
      <c r="H115" s="38">
        <f t="shared" si="1"/>
        <v>15052</v>
      </c>
      <c r="I115" s="38">
        <f t="shared" si="2"/>
        <v>4304</v>
      </c>
      <c r="J115" s="38">
        <f t="shared" si="3"/>
        <v>11196</v>
      </c>
      <c r="K115" s="89">
        <f t="shared" si="4"/>
        <v>15500</v>
      </c>
      <c r="L115" s="37">
        <v>6299</v>
      </c>
    </row>
    <row r="116" spans="1:12" s="98" customFormat="1" ht="11.25" customHeight="1">
      <c r="A116" s="89" t="s">
        <v>118</v>
      </c>
      <c r="B116" s="37">
        <v>2088</v>
      </c>
      <c r="C116" s="37">
        <v>2433</v>
      </c>
      <c r="D116" s="91">
        <v>8999</v>
      </c>
      <c r="E116" s="89">
        <f t="shared" si="0"/>
        <v>13520</v>
      </c>
      <c r="F116" s="37">
        <v>1224</v>
      </c>
      <c r="G116" s="91">
        <v>3341</v>
      </c>
      <c r="H116" s="38">
        <f t="shared" si="1"/>
        <v>4565</v>
      </c>
      <c r="I116" s="38">
        <f t="shared" si="2"/>
        <v>5745</v>
      </c>
      <c r="J116" s="38">
        <f t="shared" si="3"/>
        <v>12340</v>
      </c>
      <c r="K116" s="89">
        <f t="shared" si="4"/>
        <v>18085</v>
      </c>
      <c r="L116" s="37">
        <v>6870</v>
      </c>
    </row>
    <row r="117" spans="1:12" s="98" customFormat="1" ht="11.25" customHeight="1">
      <c r="A117" s="89" t="s">
        <v>119</v>
      </c>
      <c r="B117" s="37">
        <v>140</v>
      </c>
      <c r="C117" s="37">
        <v>0</v>
      </c>
      <c r="D117" s="91">
        <v>3598</v>
      </c>
      <c r="E117" s="89">
        <f t="shared" si="0"/>
        <v>3738</v>
      </c>
      <c r="F117" s="37">
        <v>1783</v>
      </c>
      <c r="G117" s="91">
        <v>2244</v>
      </c>
      <c r="H117" s="38">
        <f t="shared" si="1"/>
        <v>4027</v>
      </c>
      <c r="I117" s="38">
        <f t="shared" si="2"/>
        <v>1923</v>
      </c>
      <c r="J117" s="38">
        <f t="shared" si="3"/>
        <v>5842</v>
      </c>
      <c r="K117" s="89">
        <f t="shared" si="4"/>
        <v>7765</v>
      </c>
      <c r="L117" s="37">
        <v>2162</v>
      </c>
    </row>
    <row r="118" spans="1:12" s="98" customFormat="1" ht="11.25" customHeight="1">
      <c r="A118" s="89" t="s">
        <v>120</v>
      </c>
      <c r="B118" s="37">
        <v>2857</v>
      </c>
      <c r="C118" s="37">
        <v>764</v>
      </c>
      <c r="D118" s="91">
        <v>3861</v>
      </c>
      <c r="E118" s="89">
        <f t="shared" si="0"/>
        <v>7482</v>
      </c>
      <c r="F118" s="37">
        <v>3571</v>
      </c>
      <c r="G118" s="91">
        <v>25502</v>
      </c>
      <c r="H118" s="38">
        <f t="shared" si="1"/>
        <v>29073</v>
      </c>
      <c r="I118" s="38">
        <f t="shared" si="2"/>
        <v>7192</v>
      </c>
      <c r="J118" s="38">
        <f t="shared" si="3"/>
        <v>29363</v>
      </c>
      <c r="K118" s="89">
        <f t="shared" si="4"/>
        <v>36555</v>
      </c>
      <c r="L118" s="37">
        <v>12274</v>
      </c>
    </row>
    <row r="119" spans="1:12" s="98" customFormat="1" ht="11.25" customHeight="1">
      <c r="A119" s="89" t="s">
        <v>121</v>
      </c>
      <c r="B119" s="37">
        <v>2</v>
      </c>
      <c r="C119" s="37">
        <v>0</v>
      </c>
      <c r="D119" s="91">
        <v>87</v>
      </c>
      <c r="E119" s="89">
        <f t="shared" si="0"/>
        <v>89</v>
      </c>
      <c r="F119" s="37">
        <v>472</v>
      </c>
      <c r="G119" s="91">
        <v>425</v>
      </c>
      <c r="H119" s="38">
        <f t="shared" si="1"/>
        <v>897</v>
      </c>
      <c r="I119" s="38">
        <f t="shared" si="2"/>
        <v>474</v>
      </c>
      <c r="J119" s="38">
        <f t="shared" si="3"/>
        <v>512</v>
      </c>
      <c r="K119" s="89">
        <f t="shared" si="4"/>
        <v>986</v>
      </c>
      <c r="L119" s="37">
        <v>1112</v>
      </c>
    </row>
    <row r="120" spans="1:12" s="98" customFormat="1" ht="11.25" customHeight="1">
      <c r="A120" s="89"/>
      <c r="B120" s="85"/>
      <c r="C120" s="85"/>
      <c r="D120" s="91"/>
      <c r="E120" s="89"/>
      <c r="F120" s="101"/>
      <c r="G120" s="91"/>
      <c r="H120" s="38"/>
      <c r="I120" s="38"/>
      <c r="J120" s="38"/>
      <c r="K120" s="89"/>
      <c r="L120" s="85"/>
    </row>
    <row r="121" spans="1:12" s="98" customFormat="1" ht="11.25" customHeight="1">
      <c r="A121" s="86"/>
      <c r="B121" s="88"/>
      <c r="C121" s="88"/>
      <c r="D121" s="87"/>
      <c r="E121" s="86"/>
      <c r="F121" s="88"/>
      <c r="G121" s="87"/>
      <c r="H121" s="88"/>
      <c r="I121" s="88"/>
      <c r="J121" s="88"/>
      <c r="K121" s="86"/>
      <c r="L121" s="88"/>
    </row>
    <row r="122" spans="1:12" s="98" customFormat="1" ht="11.25" customHeight="1">
      <c r="A122" s="72" t="s">
        <v>122</v>
      </c>
      <c r="B122" s="44">
        <f aca="true" t="shared" si="5" ref="B122:I122">SUM(B24:B119)</f>
        <v>1672526</v>
      </c>
      <c r="C122" s="44">
        <f t="shared" si="5"/>
        <v>379098</v>
      </c>
      <c r="D122" s="44">
        <f t="shared" si="5"/>
        <v>4957368</v>
      </c>
      <c r="E122" s="44">
        <f t="shared" si="5"/>
        <v>7008992</v>
      </c>
      <c r="F122" s="45">
        <f t="shared" si="5"/>
        <v>485701</v>
      </c>
      <c r="G122" s="44">
        <f t="shared" si="5"/>
        <v>1599421</v>
      </c>
      <c r="H122" s="44">
        <f t="shared" si="5"/>
        <v>2085122</v>
      </c>
      <c r="I122" s="44">
        <f t="shared" si="5"/>
        <v>2537325</v>
      </c>
      <c r="J122" s="44">
        <f>D122+G122</f>
        <v>6556789</v>
      </c>
      <c r="K122" s="44">
        <f>E122+H122</f>
        <v>9094114</v>
      </c>
      <c r="L122" s="45">
        <f>SUM(L24:L119)</f>
        <v>7535869</v>
      </c>
    </row>
    <row r="123" spans="1:12" ht="11.25" customHeight="1">
      <c r="A123" s="30"/>
      <c r="B123" s="30"/>
      <c r="C123" s="30"/>
      <c r="D123" s="30"/>
      <c r="E123" s="30"/>
      <c r="F123" s="30"/>
      <c r="G123" s="30"/>
      <c r="H123" s="30"/>
      <c r="I123" s="30"/>
      <c r="J123" s="30"/>
      <c r="K123" s="30"/>
      <c r="L123" s="30"/>
    </row>
    <row r="124" spans="1:12" ht="11.25" customHeight="1">
      <c r="A124" s="63"/>
      <c r="B124" s="63"/>
      <c r="C124" s="63"/>
      <c r="D124" s="63"/>
      <c r="E124" s="63"/>
      <c r="F124" s="63"/>
      <c r="G124" s="63"/>
      <c r="H124" s="63"/>
      <c r="I124" s="63"/>
      <c r="J124" s="63"/>
      <c r="K124" s="63"/>
      <c r="L124" s="63"/>
    </row>
    <row r="125" spans="1:12" ht="11.25" customHeight="1">
      <c r="A125" s="64" t="s">
        <v>123</v>
      </c>
      <c r="B125" s="64"/>
      <c r="C125" s="64"/>
      <c r="D125" s="64"/>
      <c r="E125" s="64"/>
      <c r="F125" s="64"/>
      <c r="G125" s="64"/>
      <c r="H125" s="64"/>
      <c r="I125" s="64"/>
      <c r="J125" s="64"/>
      <c r="K125" s="64"/>
      <c r="L125" s="102"/>
    </row>
    <row r="126" spans="1:12" ht="11.25" customHeight="1">
      <c r="A126" s="64"/>
      <c r="B126" s="64"/>
      <c r="C126" s="64"/>
      <c r="D126" s="64"/>
      <c r="E126" s="64"/>
      <c r="F126" s="64"/>
      <c r="G126" s="64"/>
      <c r="H126" s="64"/>
      <c r="I126" s="64"/>
      <c r="J126" s="64"/>
      <c r="K126" s="64"/>
      <c r="L126" s="102"/>
    </row>
    <row r="127" spans="1:21" s="104" customFormat="1" ht="11.25" customHeight="1">
      <c r="A127" s="64" t="s">
        <v>124</v>
      </c>
      <c r="B127" s="64"/>
      <c r="C127" s="64"/>
      <c r="D127" s="64"/>
      <c r="E127" s="64"/>
      <c r="F127" s="64"/>
      <c r="G127" s="64"/>
      <c r="H127" s="64"/>
      <c r="I127" s="64"/>
      <c r="J127" s="64"/>
      <c r="K127" s="64"/>
      <c r="L127" s="102"/>
      <c r="M127" s="103"/>
      <c r="N127" s="103"/>
      <c r="O127" s="103"/>
      <c r="P127" s="103"/>
      <c r="Q127" s="103"/>
      <c r="R127" s="103"/>
      <c r="S127" s="103"/>
      <c r="T127" s="103"/>
      <c r="U127" s="103"/>
    </row>
    <row r="129" ht="11.25" customHeight="1">
      <c r="A129" s="66" t="s">
        <v>125</v>
      </c>
    </row>
    <row r="130" ht="11.25" customHeight="1">
      <c r="A130" s="64"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22:C22"/>
    <mergeCell ref="B18:L18"/>
    <mergeCell ref="B20:C20"/>
    <mergeCell ref="F20:H20"/>
    <mergeCell ref="F21:H21"/>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8.xml><?xml version="1.0" encoding="utf-8"?>
<worksheet xmlns="http://schemas.openxmlformats.org/spreadsheetml/2006/main" xmlns:r="http://schemas.openxmlformats.org/officeDocument/2006/relationships">
  <sheetPr>
    <pageSetUpPr fitToPage="1"/>
  </sheetPr>
  <dimension ref="A1:U131"/>
  <sheetViews>
    <sheetView workbookViewId="0" topLeftCell="A72">
      <pane ySplit="9" topLeftCell="BM123" activePane="bottomLeft" state="frozen"/>
      <selection pane="topLeft" activeCell="A72" sqref="A72"/>
      <selection pane="bottomLeft" activeCell="A81" sqref="A81:IV81"/>
    </sheetView>
  </sheetViews>
  <sheetFormatPr defaultColWidth="11.421875" defaultRowHeight="11.25" customHeight="1"/>
  <cols>
    <col min="1" max="1" width="21.00390625" style="65" customWidth="1"/>
    <col min="2" max="3" width="13.00390625" style="65" customWidth="1"/>
    <col min="4" max="4" width="12.57421875" style="65" customWidth="1"/>
    <col min="5" max="11" width="10.7109375" style="65" customWidth="1"/>
    <col min="12" max="12" width="0" style="86" hidden="1" customWidth="1"/>
    <col min="13" max="14" width="10.7109375" style="65" customWidth="1"/>
    <col min="15" max="15" width="10.57421875" style="65" customWidth="1"/>
    <col min="16" max="21" width="10.7109375" style="65" customWidth="1"/>
    <col min="22" max="16384" width="10.7109375" style="68" customWidth="1"/>
  </cols>
  <sheetData>
    <row r="1" spans="1:21" ht="11.25" customHeight="1">
      <c r="A1" s="214" t="s">
        <v>127</v>
      </c>
      <c r="B1" s="214"/>
      <c r="C1" s="214"/>
      <c r="D1" s="214"/>
      <c r="E1" s="214"/>
      <c r="F1" s="214"/>
      <c r="G1" s="214"/>
      <c r="H1" s="214"/>
      <c r="I1" s="214"/>
      <c r="J1" s="214"/>
      <c r="K1" s="214"/>
      <c r="L1" s="107"/>
      <c r="M1" s="105"/>
      <c r="N1" s="105"/>
      <c r="O1" s="105"/>
      <c r="P1" s="105"/>
      <c r="Q1" s="105"/>
      <c r="R1" s="105"/>
      <c r="S1" s="105"/>
      <c r="T1" s="105"/>
      <c r="U1" s="105"/>
    </row>
    <row r="2" spans="1:21" ht="11.25" customHeight="1">
      <c r="A2" s="212" t="s">
        <v>128</v>
      </c>
      <c r="B2" s="212"/>
      <c r="C2" s="212"/>
      <c r="D2" s="212"/>
      <c r="E2" s="212"/>
      <c r="F2" s="212"/>
      <c r="G2" s="212"/>
      <c r="H2" s="212"/>
      <c r="I2" s="212"/>
      <c r="J2" s="212"/>
      <c r="K2" s="212"/>
      <c r="L2" s="107"/>
      <c r="M2" s="105"/>
      <c r="N2" s="105"/>
      <c r="O2" s="105"/>
      <c r="P2" s="105"/>
      <c r="Q2" s="105"/>
      <c r="R2" s="105"/>
      <c r="S2" s="105"/>
      <c r="T2" s="105"/>
      <c r="U2" s="105"/>
    </row>
    <row r="3" spans="1:21" ht="11.25" customHeight="1">
      <c r="A3" s="214"/>
      <c r="B3" s="214"/>
      <c r="C3" s="214"/>
      <c r="D3" s="214"/>
      <c r="E3" s="214"/>
      <c r="F3" s="214"/>
      <c r="G3" s="214"/>
      <c r="H3" s="214"/>
      <c r="I3" s="214"/>
      <c r="J3" s="214"/>
      <c r="K3" s="214"/>
      <c r="L3" s="107"/>
      <c r="M3" s="105"/>
      <c r="N3" s="105"/>
      <c r="O3" s="105"/>
      <c r="P3" s="105"/>
      <c r="Q3" s="105"/>
      <c r="R3" s="105"/>
      <c r="S3" s="105"/>
      <c r="T3" s="105"/>
      <c r="U3" s="105"/>
    </row>
    <row r="4" spans="1:21" ht="11.25" customHeight="1">
      <c r="A4" s="214"/>
      <c r="B4" s="214"/>
      <c r="C4" s="214"/>
      <c r="D4" s="214"/>
      <c r="E4" s="214"/>
      <c r="F4" s="214"/>
      <c r="G4" s="214"/>
      <c r="H4" s="214"/>
      <c r="I4" s="214"/>
      <c r="J4" s="214"/>
      <c r="K4" s="214"/>
      <c r="L4" s="107"/>
      <c r="M4" s="105"/>
      <c r="N4" s="105"/>
      <c r="O4" s="105"/>
      <c r="P4" s="105"/>
      <c r="Q4" s="105"/>
      <c r="R4" s="105"/>
      <c r="S4" s="105"/>
      <c r="T4" s="105"/>
      <c r="U4" s="105"/>
    </row>
    <row r="5" spans="1:21" ht="11.25" customHeight="1">
      <c r="A5" s="214" t="s">
        <v>2</v>
      </c>
      <c r="B5" s="214"/>
      <c r="C5" s="214"/>
      <c r="D5" s="214"/>
      <c r="E5" s="214"/>
      <c r="F5" s="214"/>
      <c r="G5" s="214"/>
      <c r="H5" s="214"/>
      <c r="I5" s="214"/>
      <c r="J5" s="214"/>
      <c r="K5" s="214"/>
      <c r="L5" s="107"/>
      <c r="M5" s="105"/>
      <c r="N5" s="105"/>
      <c r="O5" s="105"/>
      <c r="P5" s="105"/>
      <c r="Q5" s="105"/>
      <c r="R5" s="105"/>
      <c r="S5" s="105"/>
      <c r="T5" s="105"/>
      <c r="U5" s="105"/>
    </row>
    <row r="6" spans="1:21" ht="11.25" customHeight="1">
      <c r="A6" s="214"/>
      <c r="B6" s="214"/>
      <c r="C6" s="214"/>
      <c r="D6" s="214"/>
      <c r="E6" s="214"/>
      <c r="F6" s="214"/>
      <c r="G6" s="214"/>
      <c r="H6" s="214"/>
      <c r="I6" s="214"/>
      <c r="J6" s="214"/>
      <c r="K6" s="214"/>
      <c r="L6" s="107"/>
      <c r="M6" s="105"/>
      <c r="N6" s="105"/>
      <c r="O6" s="105"/>
      <c r="P6" s="105"/>
      <c r="Q6" s="105"/>
      <c r="R6" s="105"/>
      <c r="S6" s="105"/>
      <c r="T6" s="105"/>
      <c r="U6" s="105"/>
    </row>
    <row r="7" spans="1:21" ht="11.25" customHeight="1">
      <c r="A7" s="214" t="s">
        <v>3</v>
      </c>
      <c r="B7" s="214"/>
      <c r="C7" s="214"/>
      <c r="D7" s="214"/>
      <c r="E7" s="214"/>
      <c r="F7" s="214"/>
      <c r="G7" s="214"/>
      <c r="H7" s="214"/>
      <c r="I7" s="214"/>
      <c r="J7" s="214"/>
      <c r="K7" s="214"/>
      <c r="L7" s="107"/>
      <c r="M7" s="105"/>
      <c r="N7" s="105"/>
      <c r="O7" s="105"/>
      <c r="P7" s="105"/>
      <c r="Q7" s="105"/>
      <c r="R7" s="105"/>
      <c r="S7" s="105"/>
      <c r="T7" s="105"/>
      <c r="U7" s="105"/>
    </row>
    <row r="8" spans="1:21" ht="11.25" customHeight="1">
      <c r="A8" s="214"/>
      <c r="B8" s="214"/>
      <c r="C8" s="214"/>
      <c r="D8" s="214"/>
      <c r="E8" s="214"/>
      <c r="F8" s="214"/>
      <c r="G8" s="214"/>
      <c r="H8" s="214"/>
      <c r="I8" s="214"/>
      <c r="J8" s="214"/>
      <c r="K8" s="214"/>
      <c r="L8" s="107"/>
      <c r="M8" s="105"/>
      <c r="N8" s="105"/>
      <c r="O8" s="105"/>
      <c r="P8" s="105"/>
      <c r="Q8" s="105"/>
      <c r="R8" s="105"/>
      <c r="S8" s="105"/>
      <c r="T8" s="105"/>
      <c r="U8" s="105"/>
    </row>
    <row r="9" spans="1:21" ht="11.25" customHeight="1">
      <c r="A9" s="214" t="s">
        <v>4</v>
      </c>
      <c r="B9" s="214"/>
      <c r="C9" s="214"/>
      <c r="D9" s="214"/>
      <c r="E9" s="214"/>
      <c r="F9" s="214"/>
      <c r="G9" s="214"/>
      <c r="H9" s="214"/>
      <c r="I9" s="214"/>
      <c r="J9" s="214"/>
      <c r="K9" s="214"/>
      <c r="L9" s="107"/>
      <c r="M9" s="105"/>
      <c r="N9" s="105"/>
      <c r="O9" s="105"/>
      <c r="P9" s="105"/>
      <c r="Q9" s="105"/>
      <c r="R9" s="105"/>
      <c r="S9" s="105"/>
      <c r="T9" s="105"/>
      <c r="U9" s="105"/>
    </row>
    <row r="10" spans="1:21" ht="11.25" customHeight="1">
      <c r="A10" s="214"/>
      <c r="B10" s="214"/>
      <c r="C10" s="214"/>
      <c r="D10" s="214"/>
      <c r="E10" s="214"/>
      <c r="F10" s="214"/>
      <c r="G10" s="214"/>
      <c r="H10" s="214"/>
      <c r="I10" s="214"/>
      <c r="J10" s="214"/>
      <c r="K10" s="214"/>
      <c r="L10" s="107"/>
      <c r="M10" s="105"/>
      <c r="N10" s="105"/>
      <c r="O10" s="105"/>
      <c r="P10" s="105"/>
      <c r="Q10" s="105"/>
      <c r="R10" s="105"/>
      <c r="S10" s="105"/>
      <c r="T10" s="105"/>
      <c r="U10" s="105"/>
    </row>
    <row r="11" spans="1:21" ht="11.25" customHeight="1">
      <c r="A11" s="214"/>
      <c r="B11" s="214"/>
      <c r="C11" s="214"/>
      <c r="D11" s="214"/>
      <c r="E11" s="214"/>
      <c r="F11" s="214"/>
      <c r="G11" s="214"/>
      <c r="H11" s="214"/>
      <c r="I11" s="214"/>
      <c r="J11" s="214"/>
      <c r="K11" s="214"/>
      <c r="L11" s="107"/>
      <c r="M11" s="105"/>
      <c r="N11" s="105"/>
      <c r="O11" s="105"/>
      <c r="P11" s="105"/>
      <c r="Q11" s="105"/>
      <c r="R11" s="105"/>
      <c r="S11" s="105"/>
      <c r="T11" s="105"/>
      <c r="U11" s="105"/>
    </row>
    <row r="12" spans="1:21" ht="11.25" customHeight="1">
      <c r="A12" s="214" t="s">
        <v>5</v>
      </c>
      <c r="B12" s="214"/>
      <c r="C12" s="214"/>
      <c r="D12" s="214"/>
      <c r="E12" s="214"/>
      <c r="F12" s="214"/>
      <c r="G12" s="214"/>
      <c r="H12" s="214"/>
      <c r="I12" s="214"/>
      <c r="J12" s="214"/>
      <c r="K12" s="214"/>
      <c r="L12" s="107"/>
      <c r="M12" s="105"/>
      <c r="N12" s="105"/>
      <c r="O12" s="105"/>
      <c r="P12" s="105"/>
      <c r="Q12" s="105"/>
      <c r="R12" s="105"/>
      <c r="S12" s="105"/>
      <c r="T12" s="105"/>
      <c r="U12" s="105"/>
    </row>
    <row r="13" spans="1:21" ht="11.25" customHeight="1">
      <c r="A13" s="214"/>
      <c r="B13" s="214"/>
      <c r="C13" s="214"/>
      <c r="D13" s="214"/>
      <c r="E13" s="214"/>
      <c r="F13" s="214"/>
      <c r="G13" s="214"/>
      <c r="H13" s="214"/>
      <c r="I13" s="214"/>
      <c r="J13" s="214"/>
      <c r="K13" s="214"/>
      <c r="L13" s="107"/>
      <c r="M13" s="105"/>
      <c r="N13" s="105"/>
      <c r="O13" s="105"/>
      <c r="P13" s="105"/>
      <c r="Q13" s="105"/>
      <c r="R13" s="105"/>
      <c r="S13" s="105"/>
      <c r="T13" s="105"/>
      <c r="U13" s="105"/>
    </row>
    <row r="14" spans="1:21" ht="11.25" customHeight="1">
      <c r="A14" s="214" t="s">
        <v>6</v>
      </c>
      <c r="B14" s="214"/>
      <c r="C14" s="214"/>
      <c r="D14" s="214"/>
      <c r="E14" s="214"/>
      <c r="F14" s="214"/>
      <c r="G14" s="214"/>
      <c r="H14" s="214"/>
      <c r="I14" s="214"/>
      <c r="J14" s="214"/>
      <c r="K14" s="214"/>
      <c r="L14" s="107"/>
      <c r="M14" s="105"/>
      <c r="N14" s="105"/>
      <c r="O14" s="105"/>
      <c r="P14" s="105"/>
      <c r="Q14" s="105"/>
      <c r="R14" s="105"/>
      <c r="S14" s="105"/>
      <c r="T14" s="105"/>
      <c r="U14" s="105"/>
    </row>
    <row r="15" spans="1:21" ht="11.25" customHeight="1">
      <c r="A15" s="214" t="s">
        <v>146</v>
      </c>
      <c r="B15" s="214"/>
      <c r="C15" s="214"/>
      <c r="D15" s="214"/>
      <c r="E15" s="214"/>
      <c r="F15" s="214"/>
      <c r="G15" s="214"/>
      <c r="H15" s="214"/>
      <c r="I15" s="214"/>
      <c r="J15" s="214"/>
      <c r="K15" s="214"/>
      <c r="L15" s="107"/>
      <c r="M15" s="105"/>
      <c r="N15" s="105"/>
      <c r="O15" s="105"/>
      <c r="P15" s="105"/>
      <c r="Q15" s="105"/>
      <c r="R15" s="105"/>
      <c r="S15" s="105"/>
      <c r="T15" s="105"/>
      <c r="U15" s="105"/>
    </row>
    <row r="16" spans="1:21" ht="11.25" customHeight="1">
      <c r="A16" s="214"/>
      <c r="B16" s="214"/>
      <c r="C16" s="214"/>
      <c r="D16" s="214"/>
      <c r="E16" s="214"/>
      <c r="F16" s="214"/>
      <c r="G16" s="214"/>
      <c r="H16" s="214"/>
      <c r="I16" s="214"/>
      <c r="J16" s="214"/>
      <c r="K16" s="214"/>
      <c r="L16" s="107"/>
      <c r="M16" s="105"/>
      <c r="N16" s="105"/>
      <c r="O16" s="105"/>
      <c r="P16" s="105"/>
      <c r="Q16" s="105"/>
      <c r="R16" s="105"/>
      <c r="S16" s="105"/>
      <c r="T16" s="105"/>
      <c r="U16" s="105"/>
    </row>
    <row r="17" spans="1:21" ht="11.25" customHeight="1">
      <c r="A17" s="214"/>
      <c r="B17" s="214"/>
      <c r="C17" s="214"/>
      <c r="D17" s="214"/>
      <c r="E17" s="214"/>
      <c r="F17" s="214"/>
      <c r="G17" s="214"/>
      <c r="H17" s="214"/>
      <c r="I17" s="214"/>
      <c r="J17" s="214"/>
      <c r="K17" s="214"/>
      <c r="L17" s="107"/>
      <c r="M17" s="105"/>
      <c r="N17" s="105"/>
      <c r="O17" s="105"/>
      <c r="P17" s="105"/>
      <c r="Q17" s="105"/>
      <c r="R17" s="105"/>
      <c r="S17" s="105"/>
      <c r="T17" s="105"/>
      <c r="U17" s="105"/>
    </row>
    <row r="18" spans="1:21" ht="11.25" customHeight="1">
      <c r="A18" s="69"/>
      <c r="B18" s="32"/>
      <c r="C18" s="32"/>
      <c r="D18" s="32"/>
      <c r="E18" s="32"/>
      <c r="F18" s="32"/>
      <c r="G18" s="32"/>
      <c r="H18" s="63"/>
      <c r="I18" s="63"/>
      <c r="J18" s="63"/>
      <c r="K18" s="70" t="s">
        <v>8</v>
      </c>
      <c r="L18" s="107"/>
      <c r="M18" s="105"/>
      <c r="N18" s="105"/>
      <c r="O18" s="105"/>
      <c r="P18" s="105"/>
      <c r="Q18" s="105"/>
      <c r="R18" s="105"/>
      <c r="S18" s="105"/>
      <c r="T18" s="105"/>
      <c r="U18" s="105"/>
    </row>
    <row r="19" spans="1:21" ht="11.25" customHeight="1">
      <c r="A19" s="71"/>
      <c r="B19" s="215" t="s">
        <v>130</v>
      </c>
      <c r="C19" s="215"/>
      <c r="D19" s="215"/>
      <c r="E19" s="215"/>
      <c r="F19" s="215"/>
      <c r="G19" s="215"/>
      <c r="H19" s="215"/>
      <c r="I19" s="215"/>
      <c r="J19" s="215"/>
      <c r="K19" s="215"/>
      <c r="L19" s="107"/>
      <c r="M19" s="105"/>
      <c r="N19" s="105"/>
      <c r="O19" s="105"/>
      <c r="P19" s="105"/>
      <c r="Q19" s="105"/>
      <c r="R19" s="105"/>
      <c r="S19" s="105"/>
      <c r="T19" s="105"/>
      <c r="U19" s="105"/>
    </row>
    <row r="20" spans="1:21" ht="11.25" customHeight="1">
      <c r="A20" s="72" t="s">
        <v>11</v>
      </c>
      <c r="B20" s="73"/>
      <c r="C20" s="32"/>
      <c r="D20" s="32"/>
      <c r="E20" s="74"/>
      <c r="F20" s="73"/>
      <c r="G20" s="32"/>
      <c r="H20" s="74"/>
      <c r="I20" s="73"/>
      <c r="J20" s="32"/>
      <c r="K20" s="74"/>
      <c r="M20" s="105"/>
      <c r="N20" s="105"/>
      <c r="O20" s="105" t="s">
        <v>141</v>
      </c>
      <c r="P20" s="105"/>
      <c r="Q20" s="105"/>
      <c r="R20" s="105"/>
      <c r="S20" s="105"/>
      <c r="T20" s="105"/>
      <c r="U20" s="105"/>
    </row>
    <row r="21" spans="1:21" ht="11.25" customHeight="1">
      <c r="A21" s="75" t="s">
        <v>15</v>
      </c>
      <c r="B21" s="216" t="s">
        <v>16</v>
      </c>
      <c r="C21" s="216"/>
      <c r="D21" s="77"/>
      <c r="E21" s="78"/>
      <c r="F21" s="76"/>
      <c r="G21" s="79" t="s">
        <v>17</v>
      </c>
      <c r="H21" s="80"/>
      <c r="I21" s="55"/>
      <c r="J21" s="63" t="s">
        <v>131</v>
      </c>
      <c r="K21" s="43"/>
      <c r="M21" s="105"/>
      <c r="N21" s="105"/>
      <c r="O21" s="105"/>
      <c r="P21" s="105"/>
      <c r="Q21" s="105"/>
      <c r="R21" s="105"/>
      <c r="S21" s="105"/>
      <c r="T21" s="105"/>
      <c r="U21" s="105"/>
    </row>
    <row r="22" spans="1:21" ht="11.25" customHeight="1">
      <c r="A22" s="76" t="s">
        <v>19</v>
      </c>
      <c r="B22" s="81" t="s">
        <v>22</v>
      </c>
      <c r="C22" s="81" t="s">
        <v>23</v>
      </c>
      <c r="D22" s="82"/>
      <c r="E22" s="83"/>
      <c r="F22" s="158" t="s">
        <v>132</v>
      </c>
      <c r="G22" s="158"/>
      <c r="H22" s="158"/>
      <c r="I22" s="82"/>
      <c r="J22" s="63"/>
      <c r="K22" s="83"/>
      <c r="M22" s="105"/>
      <c r="N22" s="105"/>
      <c r="O22" s="105"/>
      <c r="P22" s="105"/>
      <c r="Q22" s="105"/>
      <c r="R22" s="105"/>
      <c r="S22" s="105"/>
      <c r="T22" s="105"/>
      <c r="U22" s="105"/>
    </row>
    <row r="23" spans="1:21" ht="11.25" customHeight="1">
      <c r="A23" s="84"/>
      <c r="B23" s="213" t="s">
        <v>147</v>
      </c>
      <c r="C23" s="213"/>
      <c r="D23" s="85" t="s">
        <v>134</v>
      </c>
      <c r="E23" s="84" t="s">
        <v>25</v>
      </c>
      <c r="F23" s="11" t="s">
        <v>147</v>
      </c>
      <c r="G23" s="38" t="s">
        <v>134</v>
      </c>
      <c r="H23" s="11" t="s">
        <v>25</v>
      </c>
      <c r="I23" s="11" t="s">
        <v>147</v>
      </c>
      <c r="J23" s="38" t="s">
        <v>134</v>
      </c>
      <c r="K23" s="38" t="s">
        <v>131</v>
      </c>
      <c r="M23" s="105"/>
      <c r="N23" s="105"/>
      <c r="O23" s="105"/>
      <c r="P23" s="105"/>
      <c r="Q23" s="105"/>
      <c r="R23" s="105"/>
      <c r="S23" s="105"/>
      <c r="T23" s="105"/>
      <c r="U23" s="105"/>
    </row>
    <row r="24" spans="1:21" ht="11.25" customHeight="1">
      <c r="A24" s="86"/>
      <c r="B24" s="33"/>
      <c r="C24" s="33"/>
      <c r="D24" s="87"/>
      <c r="E24" s="88"/>
      <c r="F24" s="33"/>
      <c r="G24" s="88"/>
      <c r="H24" s="88"/>
      <c r="I24" s="88"/>
      <c r="J24" s="88"/>
      <c r="K24" s="88"/>
      <c r="M24" s="105"/>
      <c r="N24" s="105"/>
      <c r="O24" s="105"/>
      <c r="P24" s="105"/>
      <c r="Q24" s="105"/>
      <c r="R24" s="105"/>
      <c r="S24" s="105"/>
      <c r="T24" s="105"/>
      <c r="U24" s="105"/>
    </row>
    <row r="25" spans="1:21" ht="11.25" customHeight="1">
      <c r="A25" s="89" t="s">
        <v>26</v>
      </c>
      <c r="B25" s="37">
        <v>3176</v>
      </c>
      <c r="C25" s="37">
        <v>56</v>
      </c>
      <c r="D25" s="90">
        <v>10408</v>
      </c>
      <c r="E25" s="89">
        <f>SUM(B25:D25)</f>
        <v>13640</v>
      </c>
      <c r="F25" s="37">
        <v>1296</v>
      </c>
      <c r="G25" s="91">
        <v>2212</v>
      </c>
      <c r="H25" s="38">
        <f>SUM(F25:G25)</f>
        <v>3508</v>
      </c>
      <c r="I25" s="38">
        <f aca="true" t="shared" si="0" ref="I25:I120">SUM(B25+C25+F25)</f>
        <v>4528</v>
      </c>
      <c r="J25" s="38">
        <f>D25+G25</f>
        <v>12620</v>
      </c>
      <c r="K25" s="38">
        <f aca="true" t="shared" si="1" ref="K25:K120">SUM(I25:J25)</f>
        <v>17148</v>
      </c>
      <c r="M25" s="105"/>
      <c r="N25" s="105"/>
      <c r="O25" s="105"/>
      <c r="P25" s="105"/>
      <c r="Q25" s="105"/>
      <c r="R25" s="105"/>
      <c r="S25" s="105"/>
      <c r="T25" s="105"/>
      <c r="U25" s="105"/>
    </row>
    <row r="26" spans="1:21" ht="11.25" customHeight="1">
      <c r="A26" s="89" t="s">
        <v>27</v>
      </c>
      <c r="B26" s="37">
        <v>11855</v>
      </c>
      <c r="C26" s="37">
        <v>0</v>
      </c>
      <c r="D26" s="90">
        <v>29544</v>
      </c>
      <c r="E26" s="89">
        <f>SUM(B26:D26)</f>
        <v>41399</v>
      </c>
      <c r="F26" s="37">
        <v>166</v>
      </c>
      <c r="G26" s="91">
        <v>1808</v>
      </c>
      <c r="H26" s="38">
        <f>SUM(F26:G26)</f>
        <v>1974</v>
      </c>
      <c r="I26" s="38">
        <f t="shared" si="0"/>
        <v>12021</v>
      </c>
      <c r="J26" s="38">
        <f aca="true" t="shared" si="2" ref="J26:J120">SUM(D26+G26)</f>
        <v>31352</v>
      </c>
      <c r="K26" s="38">
        <f t="shared" si="1"/>
        <v>43373</v>
      </c>
      <c r="M26" s="105"/>
      <c r="N26" s="105"/>
      <c r="O26" s="105"/>
      <c r="P26" s="105"/>
      <c r="Q26" s="105"/>
      <c r="R26" s="105"/>
      <c r="S26" s="105"/>
      <c r="T26" s="105"/>
      <c r="U26" s="105"/>
    </row>
    <row r="27" spans="1:21" ht="11.25" customHeight="1">
      <c r="A27" s="89" t="s">
        <v>28</v>
      </c>
      <c r="B27" s="37">
        <v>1712</v>
      </c>
      <c r="C27" s="37">
        <v>12</v>
      </c>
      <c r="D27" s="90">
        <v>6295</v>
      </c>
      <c r="E27" s="89">
        <f>SUM(B27:D27)</f>
        <v>8019</v>
      </c>
      <c r="F27" s="37">
        <v>101</v>
      </c>
      <c r="G27" s="91">
        <v>817</v>
      </c>
      <c r="H27" s="38">
        <f>SUM(F27:G27)</f>
        <v>918</v>
      </c>
      <c r="I27" s="38">
        <f t="shared" si="0"/>
        <v>1825</v>
      </c>
      <c r="J27" s="38">
        <f t="shared" si="2"/>
        <v>7112</v>
      </c>
      <c r="K27" s="38">
        <f t="shared" si="1"/>
        <v>8937</v>
      </c>
      <c r="M27" s="105"/>
      <c r="N27" s="105"/>
      <c r="O27" s="105"/>
      <c r="P27" s="105"/>
      <c r="Q27" s="105"/>
      <c r="R27" s="105"/>
      <c r="S27" s="105"/>
      <c r="T27" s="105"/>
      <c r="U27" s="105"/>
    </row>
    <row r="28" spans="1:21" ht="11.25" customHeight="1">
      <c r="A28" s="89" t="s">
        <v>29</v>
      </c>
      <c r="B28" s="37">
        <v>727</v>
      </c>
      <c r="C28" s="37">
        <v>837</v>
      </c>
      <c r="D28" s="90">
        <v>10113</v>
      </c>
      <c r="E28" s="89">
        <f>SUM(B28:D28)</f>
        <v>11677</v>
      </c>
      <c r="F28" s="37">
        <v>245</v>
      </c>
      <c r="G28" s="91">
        <v>1137</v>
      </c>
      <c r="H28" s="38">
        <f>SUM(F28:G28)</f>
        <v>1382</v>
      </c>
      <c r="I28" s="38">
        <f t="shared" si="0"/>
        <v>1809</v>
      </c>
      <c r="J28" s="38">
        <f t="shared" si="2"/>
        <v>11250</v>
      </c>
      <c r="K28" s="38">
        <f t="shared" si="1"/>
        <v>13059</v>
      </c>
      <c r="M28" s="105"/>
      <c r="N28" s="105"/>
      <c r="O28" s="105"/>
      <c r="P28" s="105"/>
      <c r="Q28" s="105"/>
      <c r="R28" s="105"/>
      <c r="S28" s="105"/>
      <c r="T28" s="105"/>
      <c r="U28" s="105"/>
    </row>
    <row r="29" spans="1:21" ht="11.25" customHeight="1">
      <c r="A29" s="89" t="s">
        <v>30</v>
      </c>
      <c r="B29" s="37">
        <v>0</v>
      </c>
      <c r="C29" s="37">
        <v>224</v>
      </c>
      <c r="D29" s="90">
        <v>1308</v>
      </c>
      <c r="E29" s="89">
        <f>SUM(B29:D29)</f>
        <v>1532</v>
      </c>
      <c r="F29" s="37">
        <v>24</v>
      </c>
      <c r="G29" s="91">
        <v>13</v>
      </c>
      <c r="H29" s="38">
        <f>SUM(F29:G29)</f>
        <v>37</v>
      </c>
      <c r="I29" s="38">
        <f t="shared" si="0"/>
        <v>248</v>
      </c>
      <c r="J29" s="38">
        <f t="shared" si="2"/>
        <v>1321</v>
      </c>
      <c r="K29" s="38">
        <f t="shared" si="1"/>
        <v>1569</v>
      </c>
      <c r="M29" s="105"/>
      <c r="N29" s="105"/>
      <c r="O29" s="105"/>
      <c r="P29" s="105"/>
      <c r="Q29" s="105"/>
      <c r="R29" s="105"/>
      <c r="S29" s="105"/>
      <c r="T29" s="105"/>
      <c r="U29" s="105"/>
    </row>
    <row r="30" spans="1:21" ht="11.25" customHeight="1">
      <c r="A30" s="89" t="s">
        <v>31</v>
      </c>
      <c r="B30" s="37"/>
      <c r="C30" s="37"/>
      <c r="D30" s="90"/>
      <c r="E30" s="89"/>
      <c r="F30" s="37"/>
      <c r="G30" s="91"/>
      <c r="H30" s="38"/>
      <c r="I30" s="38">
        <f t="shared" si="0"/>
        <v>0</v>
      </c>
      <c r="J30" s="38">
        <f t="shared" si="2"/>
        <v>0</v>
      </c>
      <c r="K30" s="38">
        <f t="shared" si="1"/>
        <v>0</v>
      </c>
      <c r="M30" s="105"/>
      <c r="N30" s="105"/>
      <c r="O30" s="105"/>
      <c r="P30" s="105"/>
      <c r="Q30" s="105"/>
      <c r="R30" s="105"/>
      <c r="S30" s="105"/>
      <c r="T30" s="105"/>
      <c r="U30" s="105"/>
    </row>
    <row r="31" spans="1:21" ht="11.25" customHeight="1">
      <c r="A31" s="89" t="s">
        <v>32</v>
      </c>
      <c r="B31" s="37">
        <v>7382</v>
      </c>
      <c r="C31" s="37">
        <v>36298</v>
      </c>
      <c r="D31" s="90">
        <v>250373</v>
      </c>
      <c r="E31" s="89">
        <f aca="true" t="shared" si="3" ref="E31:E101">SUM(B31:D31)</f>
        <v>294053</v>
      </c>
      <c r="F31" s="37">
        <v>3698</v>
      </c>
      <c r="G31" s="91">
        <v>42231</v>
      </c>
      <c r="H31" s="38">
        <f aca="true" t="shared" si="4" ref="H31:H120">SUM(F31:G31)</f>
        <v>45929</v>
      </c>
      <c r="I31" s="38">
        <f t="shared" si="0"/>
        <v>47378</v>
      </c>
      <c r="J31" s="38">
        <f t="shared" si="2"/>
        <v>292604</v>
      </c>
      <c r="K31" s="38">
        <f t="shared" si="1"/>
        <v>339982</v>
      </c>
      <c r="M31" s="105"/>
      <c r="N31" s="105"/>
      <c r="O31" s="105"/>
      <c r="P31" s="105"/>
      <c r="Q31" s="105"/>
      <c r="R31" s="105"/>
      <c r="S31" s="105"/>
      <c r="T31" s="105"/>
      <c r="U31" s="105"/>
    </row>
    <row r="32" spans="1:21" ht="11.25" customHeight="1">
      <c r="A32" s="89" t="s">
        <v>33</v>
      </c>
      <c r="B32" s="37">
        <v>0</v>
      </c>
      <c r="C32" s="37">
        <v>0</v>
      </c>
      <c r="D32" s="90">
        <v>0</v>
      </c>
      <c r="E32" s="89">
        <f t="shared" si="3"/>
        <v>0</v>
      </c>
      <c r="F32" s="37">
        <v>0</v>
      </c>
      <c r="G32" s="91">
        <v>0</v>
      </c>
      <c r="H32" s="38">
        <f t="shared" si="4"/>
        <v>0</v>
      </c>
      <c r="I32" s="38">
        <f t="shared" si="0"/>
        <v>0</v>
      </c>
      <c r="J32" s="38">
        <f t="shared" si="2"/>
        <v>0</v>
      </c>
      <c r="K32" s="38">
        <f t="shared" si="1"/>
        <v>0</v>
      </c>
      <c r="M32" s="105"/>
      <c r="N32" s="105"/>
      <c r="O32" s="105"/>
      <c r="P32" s="105"/>
      <c r="Q32" s="105"/>
      <c r="R32" s="105"/>
      <c r="S32" s="105"/>
      <c r="T32" s="105"/>
      <c r="U32" s="105"/>
    </row>
    <row r="33" spans="1:21" ht="11.25" customHeight="1">
      <c r="A33" s="89" t="s">
        <v>34</v>
      </c>
      <c r="B33" s="37">
        <v>0</v>
      </c>
      <c r="C33" s="37">
        <v>163</v>
      </c>
      <c r="D33" s="90">
        <v>391</v>
      </c>
      <c r="E33" s="89">
        <f t="shared" si="3"/>
        <v>554</v>
      </c>
      <c r="F33" s="37">
        <v>5</v>
      </c>
      <c r="G33" s="91">
        <v>149</v>
      </c>
      <c r="H33" s="38">
        <f t="shared" si="4"/>
        <v>154</v>
      </c>
      <c r="I33" s="38">
        <f t="shared" si="0"/>
        <v>168</v>
      </c>
      <c r="J33" s="38">
        <f t="shared" si="2"/>
        <v>540</v>
      </c>
      <c r="K33" s="38">
        <f t="shared" si="1"/>
        <v>708</v>
      </c>
      <c r="M33" s="105"/>
      <c r="N33" s="105"/>
      <c r="O33" s="105"/>
      <c r="P33" s="105"/>
      <c r="Q33" s="105"/>
      <c r="R33" s="105"/>
      <c r="S33" s="105"/>
      <c r="T33" s="105"/>
      <c r="U33" s="105"/>
    </row>
    <row r="34" spans="1:21" ht="11.25" customHeight="1">
      <c r="A34" s="89" t="s">
        <v>35</v>
      </c>
      <c r="B34" s="37">
        <v>49356</v>
      </c>
      <c r="C34" s="37">
        <v>0</v>
      </c>
      <c r="D34" s="90">
        <v>91274</v>
      </c>
      <c r="E34" s="89">
        <f t="shared" si="3"/>
        <v>140630</v>
      </c>
      <c r="F34" s="37">
        <v>917</v>
      </c>
      <c r="G34" s="91">
        <v>3761</v>
      </c>
      <c r="H34" s="38">
        <f t="shared" si="4"/>
        <v>4678</v>
      </c>
      <c r="I34" s="38">
        <f t="shared" si="0"/>
        <v>50273</v>
      </c>
      <c r="J34" s="38">
        <f t="shared" si="2"/>
        <v>95035</v>
      </c>
      <c r="K34" s="38">
        <f t="shared" si="1"/>
        <v>145308</v>
      </c>
      <c r="M34" s="105"/>
      <c r="N34" s="105"/>
      <c r="O34" s="105"/>
      <c r="P34" s="105"/>
      <c r="Q34" s="105"/>
      <c r="R34" s="105"/>
      <c r="S34" s="105"/>
      <c r="T34" s="105"/>
      <c r="U34" s="105"/>
    </row>
    <row r="35" spans="1:21" ht="11.25" customHeight="1">
      <c r="A35" s="89" t="s">
        <v>36</v>
      </c>
      <c r="B35" s="37">
        <v>46613</v>
      </c>
      <c r="C35" s="37">
        <v>189746</v>
      </c>
      <c r="D35" s="90">
        <v>1122126</v>
      </c>
      <c r="E35" s="89">
        <f t="shared" si="3"/>
        <v>1358485</v>
      </c>
      <c r="F35" s="37">
        <v>58571</v>
      </c>
      <c r="G35" s="91">
        <v>216373</v>
      </c>
      <c r="H35" s="38">
        <f t="shared" si="4"/>
        <v>274944</v>
      </c>
      <c r="I35" s="38">
        <f t="shared" si="0"/>
        <v>294930</v>
      </c>
      <c r="J35" s="38">
        <f t="shared" si="2"/>
        <v>1338499</v>
      </c>
      <c r="K35" s="38">
        <f t="shared" si="1"/>
        <v>1633429</v>
      </c>
      <c r="M35" s="105"/>
      <c r="N35" s="105"/>
      <c r="O35" s="105"/>
      <c r="P35" s="105"/>
      <c r="Q35" s="105"/>
      <c r="R35" s="105"/>
      <c r="S35" s="105"/>
      <c r="T35" s="105"/>
      <c r="U35" s="105"/>
    </row>
    <row r="36" spans="1:21" ht="11.25" customHeight="1">
      <c r="A36" s="89" t="s">
        <v>37</v>
      </c>
      <c r="B36" s="37">
        <v>381</v>
      </c>
      <c r="C36" s="37">
        <v>35</v>
      </c>
      <c r="D36" s="90">
        <v>4370</v>
      </c>
      <c r="E36" s="89">
        <f t="shared" si="3"/>
        <v>4786</v>
      </c>
      <c r="F36" s="37">
        <v>85</v>
      </c>
      <c r="G36" s="91">
        <v>410</v>
      </c>
      <c r="H36" s="38">
        <f t="shared" si="4"/>
        <v>495</v>
      </c>
      <c r="I36" s="38">
        <f t="shared" si="0"/>
        <v>501</v>
      </c>
      <c r="J36" s="38">
        <f t="shared" si="2"/>
        <v>4780</v>
      </c>
      <c r="K36" s="38">
        <f t="shared" si="1"/>
        <v>5281</v>
      </c>
      <c r="M36" s="105"/>
      <c r="N36" s="105"/>
      <c r="O36" s="105"/>
      <c r="P36" s="105"/>
      <c r="Q36" s="105"/>
      <c r="R36" s="105"/>
      <c r="S36" s="105"/>
      <c r="T36" s="105"/>
      <c r="U36" s="105"/>
    </row>
    <row r="37" spans="1:21" ht="11.25" customHeight="1">
      <c r="A37" s="89" t="s">
        <v>38</v>
      </c>
      <c r="B37" s="37">
        <v>23932</v>
      </c>
      <c r="C37" s="37">
        <v>15469</v>
      </c>
      <c r="D37" s="90">
        <v>123729</v>
      </c>
      <c r="E37" s="89">
        <f t="shared" si="3"/>
        <v>163130</v>
      </c>
      <c r="F37" s="37">
        <v>1054</v>
      </c>
      <c r="G37" s="91">
        <v>4729</v>
      </c>
      <c r="H37" s="38">
        <f t="shared" si="4"/>
        <v>5783</v>
      </c>
      <c r="I37" s="38">
        <f t="shared" si="0"/>
        <v>40455</v>
      </c>
      <c r="J37" s="38">
        <f t="shared" si="2"/>
        <v>128458</v>
      </c>
      <c r="K37" s="38">
        <f t="shared" si="1"/>
        <v>168913</v>
      </c>
      <c r="M37" s="105"/>
      <c r="N37" s="105"/>
      <c r="O37" s="105"/>
      <c r="P37" s="105"/>
      <c r="Q37" s="105"/>
      <c r="R37" s="105"/>
      <c r="S37" s="105"/>
      <c r="T37" s="105"/>
      <c r="U37" s="105"/>
    </row>
    <row r="38" spans="1:21" ht="11.25" customHeight="1">
      <c r="A38" s="89" t="s">
        <v>39</v>
      </c>
      <c r="B38" s="37">
        <v>0</v>
      </c>
      <c r="C38" s="37">
        <v>0</v>
      </c>
      <c r="D38" s="90">
        <v>0</v>
      </c>
      <c r="E38" s="89">
        <f t="shared" si="3"/>
        <v>0</v>
      </c>
      <c r="F38" s="37">
        <v>0</v>
      </c>
      <c r="G38" s="91">
        <v>0</v>
      </c>
      <c r="H38" s="38">
        <f t="shared" si="4"/>
        <v>0</v>
      </c>
      <c r="I38" s="38">
        <f t="shared" si="0"/>
        <v>0</v>
      </c>
      <c r="J38" s="38">
        <f t="shared" si="2"/>
        <v>0</v>
      </c>
      <c r="K38" s="38">
        <f t="shared" si="1"/>
        <v>0</v>
      </c>
      <c r="M38" s="105"/>
      <c r="N38" s="105"/>
      <c r="O38" s="105"/>
      <c r="P38" s="105"/>
      <c r="Q38" s="105"/>
      <c r="R38" s="105"/>
      <c r="S38" s="105"/>
      <c r="T38" s="105"/>
      <c r="U38" s="105"/>
    </row>
    <row r="39" spans="1:21" ht="11.25" customHeight="1">
      <c r="A39" s="89" t="s">
        <v>40</v>
      </c>
      <c r="B39" s="37">
        <v>1</v>
      </c>
      <c r="C39" s="37">
        <v>5</v>
      </c>
      <c r="D39" s="90">
        <v>49</v>
      </c>
      <c r="E39" s="89">
        <f t="shared" si="3"/>
        <v>55</v>
      </c>
      <c r="F39" s="37">
        <v>1</v>
      </c>
      <c r="G39" s="91">
        <v>11</v>
      </c>
      <c r="H39" s="38">
        <f t="shared" si="4"/>
        <v>12</v>
      </c>
      <c r="I39" s="38">
        <f t="shared" si="0"/>
        <v>7</v>
      </c>
      <c r="J39" s="38">
        <f t="shared" si="2"/>
        <v>60</v>
      </c>
      <c r="K39" s="38">
        <f t="shared" si="1"/>
        <v>67</v>
      </c>
      <c r="M39" s="105"/>
      <c r="N39" s="105"/>
      <c r="O39" s="105"/>
      <c r="P39" s="105"/>
      <c r="Q39" s="105"/>
      <c r="R39" s="105"/>
      <c r="S39" s="105"/>
      <c r="T39" s="105"/>
      <c r="U39" s="105"/>
    </row>
    <row r="40" spans="1:21" ht="11.25" customHeight="1">
      <c r="A40" s="89" t="s">
        <v>41</v>
      </c>
      <c r="B40" s="37">
        <v>524293</v>
      </c>
      <c r="C40" s="37">
        <v>248</v>
      </c>
      <c r="D40" s="90">
        <v>914208</v>
      </c>
      <c r="E40" s="89">
        <f t="shared" si="3"/>
        <v>1438749</v>
      </c>
      <c r="F40" s="37">
        <v>255263</v>
      </c>
      <c r="G40" s="91">
        <v>312686</v>
      </c>
      <c r="H40" s="38">
        <f t="shared" si="4"/>
        <v>567949</v>
      </c>
      <c r="I40" s="38">
        <f t="shared" si="0"/>
        <v>779804</v>
      </c>
      <c r="J40" s="38">
        <f t="shared" si="2"/>
        <v>1226894</v>
      </c>
      <c r="K40" s="38">
        <f t="shared" si="1"/>
        <v>2006698</v>
      </c>
      <c r="M40" s="105"/>
      <c r="N40" s="105"/>
      <c r="O40" s="105"/>
      <c r="P40" s="105"/>
      <c r="Q40" s="105"/>
      <c r="R40" s="105"/>
      <c r="S40" s="105"/>
      <c r="T40" s="105"/>
      <c r="U40" s="105"/>
    </row>
    <row r="41" spans="1:21" ht="11.25" customHeight="1">
      <c r="A41" s="89" t="s">
        <v>42</v>
      </c>
      <c r="B41" s="37">
        <v>891299</v>
      </c>
      <c r="C41" s="37">
        <v>3026</v>
      </c>
      <c r="D41" s="90">
        <v>1356052</v>
      </c>
      <c r="E41" s="89">
        <f t="shared" si="3"/>
        <v>2250377</v>
      </c>
      <c r="F41" s="37">
        <v>10651</v>
      </c>
      <c r="G41" s="91">
        <v>70792</v>
      </c>
      <c r="H41" s="38">
        <f t="shared" si="4"/>
        <v>81443</v>
      </c>
      <c r="I41" s="38">
        <f t="shared" si="0"/>
        <v>904976</v>
      </c>
      <c r="J41" s="38">
        <f t="shared" si="2"/>
        <v>1426844</v>
      </c>
      <c r="K41" s="38">
        <f t="shared" si="1"/>
        <v>2331820</v>
      </c>
      <c r="M41" s="105"/>
      <c r="N41" s="105"/>
      <c r="O41" s="105"/>
      <c r="P41" s="105"/>
      <c r="Q41" s="105"/>
      <c r="R41" s="105"/>
      <c r="S41" s="105"/>
      <c r="T41" s="105"/>
      <c r="U41" s="105"/>
    </row>
    <row r="42" spans="1:21" ht="11.25" customHeight="1">
      <c r="A42" s="89" t="s">
        <v>43</v>
      </c>
      <c r="B42" s="37">
        <v>14980</v>
      </c>
      <c r="C42" s="37">
        <v>571</v>
      </c>
      <c r="D42" s="90">
        <v>83391</v>
      </c>
      <c r="E42" s="89">
        <f t="shared" si="3"/>
        <v>98942</v>
      </c>
      <c r="F42" s="37">
        <v>276</v>
      </c>
      <c r="G42" s="91">
        <v>2323</v>
      </c>
      <c r="H42" s="38">
        <f t="shared" si="4"/>
        <v>2599</v>
      </c>
      <c r="I42" s="38">
        <f t="shared" si="0"/>
        <v>15827</v>
      </c>
      <c r="J42" s="38">
        <f t="shared" si="2"/>
        <v>85714</v>
      </c>
      <c r="K42" s="38">
        <f t="shared" si="1"/>
        <v>101541</v>
      </c>
      <c r="M42" s="105"/>
      <c r="N42" s="105"/>
      <c r="O42" s="105"/>
      <c r="P42" s="105"/>
      <c r="Q42" s="105"/>
      <c r="R42" s="105"/>
      <c r="S42" s="105"/>
      <c r="T42" s="105"/>
      <c r="U42" s="105"/>
    </row>
    <row r="43" spans="1:21" ht="11.25" customHeight="1">
      <c r="A43" s="89" t="s">
        <v>44</v>
      </c>
      <c r="B43" s="37">
        <v>0</v>
      </c>
      <c r="C43" s="37">
        <v>62</v>
      </c>
      <c r="D43" s="90">
        <v>509</v>
      </c>
      <c r="E43" s="89">
        <f t="shared" si="3"/>
        <v>571</v>
      </c>
      <c r="F43" s="37">
        <v>0</v>
      </c>
      <c r="G43" s="91">
        <v>0</v>
      </c>
      <c r="H43" s="38">
        <f t="shared" si="4"/>
        <v>0</v>
      </c>
      <c r="I43" s="38">
        <f t="shared" si="0"/>
        <v>62</v>
      </c>
      <c r="J43" s="38">
        <f t="shared" si="2"/>
        <v>509</v>
      </c>
      <c r="K43" s="38">
        <f t="shared" si="1"/>
        <v>571</v>
      </c>
      <c r="M43" s="105"/>
      <c r="N43" s="105"/>
      <c r="O43" s="105"/>
      <c r="P43" s="105"/>
      <c r="Q43" s="105"/>
      <c r="R43" s="105"/>
      <c r="S43" s="105"/>
      <c r="T43" s="105"/>
      <c r="U43" s="105"/>
    </row>
    <row r="44" spans="1:21" ht="11.25" customHeight="1">
      <c r="A44" s="89" t="s">
        <v>45</v>
      </c>
      <c r="B44" s="37">
        <v>53081</v>
      </c>
      <c r="C44" s="37">
        <v>104</v>
      </c>
      <c r="D44" s="90">
        <v>8484</v>
      </c>
      <c r="E44" s="89">
        <f t="shared" si="3"/>
        <v>61669</v>
      </c>
      <c r="F44" s="37">
        <v>108</v>
      </c>
      <c r="G44" s="91">
        <v>1098</v>
      </c>
      <c r="H44" s="38">
        <f t="shared" si="4"/>
        <v>1206</v>
      </c>
      <c r="I44" s="38">
        <f t="shared" si="0"/>
        <v>53293</v>
      </c>
      <c r="J44" s="38">
        <f t="shared" si="2"/>
        <v>9582</v>
      </c>
      <c r="K44" s="38">
        <f t="shared" si="1"/>
        <v>62875</v>
      </c>
      <c r="M44" s="105"/>
      <c r="N44" s="105"/>
      <c r="O44" s="105"/>
      <c r="P44" s="105"/>
      <c r="Q44" s="105"/>
      <c r="R44" s="105"/>
      <c r="S44" s="105"/>
      <c r="T44" s="105"/>
      <c r="U44" s="105"/>
    </row>
    <row r="45" spans="1:21" ht="11.25" customHeight="1">
      <c r="A45" s="89" t="s">
        <v>46</v>
      </c>
      <c r="B45" s="37">
        <v>1916</v>
      </c>
      <c r="C45" s="37">
        <v>7329</v>
      </c>
      <c r="D45" s="90">
        <v>74285</v>
      </c>
      <c r="E45" s="89">
        <f t="shared" si="3"/>
        <v>83530</v>
      </c>
      <c r="F45" s="37">
        <v>741</v>
      </c>
      <c r="G45" s="91">
        <v>14642</v>
      </c>
      <c r="H45" s="38">
        <f t="shared" si="4"/>
        <v>15383</v>
      </c>
      <c r="I45" s="38">
        <f t="shared" si="0"/>
        <v>9986</v>
      </c>
      <c r="J45" s="38">
        <f t="shared" si="2"/>
        <v>88927</v>
      </c>
      <c r="K45" s="38">
        <f t="shared" si="1"/>
        <v>98913</v>
      </c>
      <c r="M45" s="105"/>
      <c r="N45" s="105"/>
      <c r="O45" s="105"/>
      <c r="P45" s="105"/>
      <c r="Q45" s="105"/>
      <c r="R45" s="105"/>
      <c r="S45" s="105"/>
      <c r="T45" s="105"/>
      <c r="U45" s="105"/>
    </row>
    <row r="46" spans="1:21" ht="11.25" customHeight="1">
      <c r="A46" s="89" t="s">
        <v>47</v>
      </c>
      <c r="B46" s="37">
        <v>92357</v>
      </c>
      <c r="C46" s="37">
        <v>1922</v>
      </c>
      <c r="D46" s="90">
        <v>422605</v>
      </c>
      <c r="E46" s="89">
        <f t="shared" si="3"/>
        <v>516884</v>
      </c>
      <c r="F46" s="37">
        <v>104136</v>
      </c>
      <c r="G46" s="91">
        <v>456390</v>
      </c>
      <c r="H46" s="38">
        <f t="shared" si="4"/>
        <v>560526</v>
      </c>
      <c r="I46" s="38">
        <f t="shared" si="0"/>
        <v>198415</v>
      </c>
      <c r="J46" s="38">
        <f t="shared" si="2"/>
        <v>878995</v>
      </c>
      <c r="K46" s="38">
        <f t="shared" si="1"/>
        <v>1077410</v>
      </c>
      <c r="M46" s="105"/>
      <c r="N46" s="105"/>
      <c r="O46" s="105"/>
      <c r="P46" s="105"/>
      <c r="Q46" s="105"/>
      <c r="R46" s="105"/>
      <c r="S46" s="105"/>
      <c r="T46" s="105"/>
      <c r="U46" s="105"/>
    </row>
    <row r="47" spans="1:21" ht="11.25" customHeight="1">
      <c r="A47" s="89" t="s">
        <v>48</v>
      </c>
      <c r="B47" s="37">
        <v>0</v>
      </c>
      <c r="C47" s="37">
        <v>0</v>
      </c>
      <c r="D47" s="90">
        <v>0</v>
      </c>
      <c r="E47" s="89">
        <f t="shared" si="3"/>
        <v>0</v>
      </c>
      <c r="F47" s="37">
        <v>0</v>
      </c>
      <c r="G47" s="91">
        <v>0</v>
      </c>
      <c r="H47" s="38">
        <f t="shared" si="4"/>
        <v>0</v>
      </c>
      <c r="I47" s="38">
        <f t="shared" si="0"/>
        <v>0</v>
      </c>
      <c r="J47" s="38">
        <f t="shared" si="2"/>
        <v>0</v>
      </c>
      <c r="K47" s="38">
        <f t="shared" si="1"/>
        <v>0</v>
      </c>
      <c r="M47" s="105"/>
      <c r="N47" s="105"/>
      <c r="O47" s="105"/>
      <c r="P47" s="105"/>
      <c r="Q47" s="105"/>
      <c r="R47" s="105"/>
      <c r="S47" s="105"/>
      <c r="T47" s="105"/>
      <c r="U47" s="105"/>
    </row>
    <row r="48" spans="1:21" ht="11.25" customHeight="1">
      <c r="A48" s="89" t="s">
        <v>49</v>
      </c>
      <c r="B48" s="37">
        <v>0</v>
      </c>
      <c r="C48" s="37">
        <v>0</v>
      </c>
      <c r="D48" s="90">
        <v>0</v>
      </c>
      <c r="E48" s="89">
        <f t="shared" si="3"/>
        <v>0</v>
      </c>
      <c r="F48" s="37">
        <v>0</v>
      </c>
      <c r="G48" s="91">
        <v>0</v>
      </c>
      <c r="H48" s="38">
        <f t="shared" si="4"/>
        <v>0</v>
      </c>
      <c r="I48" s="38">
        <f t="shared" si="0"/>
        <v>0</v>
      </c>
      <c r="J48" s="38">
        <f t="shared" si="2"/>
        <v>0</v>
      </c>
      <c r="K48" s="38">
        <f t="shared" si="1"/>
        <v>0</v>
      </c>
      <c r="M48" s="105"/>
      <c r="N48" s="105"/>
      <c r="O48" s="105"/>
      <c r="P48" s="105"/>
      <c r="Q48" s="105"/>
      <c r="R48" s="105"/>
      <c r="S48" s="105"/>
      <c r="T48" s="105"/>
      <c r="U48" s="105"/>
    </row>
    <row r="49" spans="1:21" ht="11.25" customHeight="1">
      <c r="A49" s="89" t="s">
        <v>50</v>
      </c>
      <c r="B49" s="37">
        <v>30380</v>
      </c>
      <c r="C49" s="37">
        <v>826</v>
      </c>
      <c r="D49" s="90">
        <v>174909</v>
      </c>
      <c r="E49" s="89">
        <f t="shared" si="3"/>
        <v>206115</v>
      </c>
      <c r="F49" s="37">
        <v>1186</v>
      </c>
      <c r="G49" s="91">
        <v>6326</v>
      </c>
      <c r="H49" s="38">
        <f t="shared" si="4"/>
        <v>7512</v>
      </c>
      <c r="I49" s="38">
        <f t="shared" si="0"/>
        <v>32392</v>
      </c>
      <c r="J49" s="38">
        <f t="shared" si="2"/>
        <v>181235</v>
      </c>
      <c r="K49" s="38">
        <f t="shared" si="1"/>
        <v>213627</v>
      </c>
      <c r="M49" s="105"/>
      <c r="N49" s="105"/>
      <c r="O49" s="105"/>
      <c r="P49" s="105"/>
      <c r="Q49" s="105"/>
      <c r="R49" s="105"/>
      <c r="S49" s="105"/>
      <c r="T49" s="105"/>
      <c r="U49" s="105"/>
    </row>
    <row r="50" spans="1:21" ht="11.25" customHeight="1">
      <c r="A50" s="89" t="s">
        <v>51</v>
      </c>
      <c r="B50" s="37">
        <v>0</v>
      </c>
      <c r="C50" s="37">
        <v>10</v>
      </c>
      <c r="D50" s="90">
        <v>46</v>
      </c>
      <c r="E50" s="89">
        <f t="shared" si="3"/>
        <v>56</v>
      </c>
      <c r="F50" s="37">
        <v>6</v>
      </c>
      <c r="G50" s="91">
        <v>34</v>
      </c>
      <c r="H50" s="38">
        <f t="shared" si="4"/>
        <v>40</v>
      </c>
      <c r="I50" s="38">
        <f t="shared" si="0"/>
        <v>16</v>
      </c>
      <c r="J50" s="38">
        <f t="shared" si="2"/>
        <v>80</v>
      </c>
      <c r="K50" s="38">
        <f t="shared" si="1"/>
        <v>96</v>
      </c>
      <c r="M50" s="105"/>
      <c r="N50" s="105"/>
      <c r="O50" s="105"/>
      <c r="P50" s="105"/>
      <c r="Q50" s="105"/>
      <c r="R50" s="105"/>
      <c r="S50" s="105"/>
      <c r="T50" s="105"/>
      <c r="U50" s="105"/>
    </row>
    <row r="51" spans="1:21" ht="11.25" customHeight="1">
      <c r="A51" s="89" t="s">
        <v>52</v>
      </c>
      <c r="B51" s="37">
        <v>81852</v>
      </c>
      <c r="C51" s="37">
        <v>7371</v>
      </c>
      <c r="D51" s="90">
        <v>2460260</v>
      </c>
      <c r="E51" s="89">
        <f t="shared" si="3"/>
        <v>2549483</v>
      </c>
      <c r="F51" s="37">
        <v>5447</v>
      </c>
      <c r="G51" s="91">
        <v>15634</v>
      </c>
      <c r="H51" s="38">
        <f t="shared" si="4"/>
        <v>21081</v>
      </c>
      <c r="I51" s="38">
        <f t="shared" si="0"/>
        <v>94670</v>
      </c>
      <c r="J51" s="38">
        <f t="shared" si="2"/>
        <v>2475894</v>
      </c>
      <c r="K51" s="38">
        <f t="shared" si="1"/>
        <v>2570564</v>
      </c>
      <c r="M51" s="105"/>
      <c r="N51" s="105"/>
      <c r="O51" s="105"/>
      <c r="P51" s="105"/>
      <c r="Q51" s="105"/>
      <c r="R51" s="105"/>
      <c r="S51" s="105"/>
      <c r="T51" s="105"/>
      <c r="U51" s="105"/>
    </row>
    <row r="52" spans="1:21" ht="11.25" customHeight="1">
      <c r="A52" s="89" t="s">
        <v>53</v>
      </c>
      <c r="B52" s="37">
        <v>0</v>
      </c>
      <c r="C52" s="37">
        <v>0</v>
      </c>
      <c r="D52" s="90">
        <v>0</v>
      </c>
      <c r="E52" s="89">
        <f t="shared" si="3"/>
        <v>0</v>
      </c>
      <c r="F52" s="37">
        <v>0</v>
      </c>
      <c r="G52" s="91">
        <v>0</v>
      </c>
      <c r="H52" s="38">
        <f t="shared" si="4"/>
        <v>0</v>
      </c>
      <c r="I52" s="38">
        <f t="shared" si="0"/>
        <v>0</v>
      </c>
      <c r="J52" s="38">
        <f t="shared" si="2"/>
        <v>0</v>
      </c>
      <c r="K52" s="38">
        <f t="shared" si="1"/>
        <v>0</v>
      </c>
      <c r="M52" s="105"/>
      <c r="N52" s="105"/>
      <c r="O52" s="105"/>
      <c r="P52" s="105"/>
      <c r="Q52" s="105"/>
      <c r="R52" s="105"/>
      <c r="S52" s="105"/>
      <c r="T52" s="105"/>
      <c r="U52" s="105"/>
    </row>
    <row r="53" spans="1:21" ht="11.25" customHeight="1">
      <c r="A53" s="89" t="s">
        <v>54</v>
      </c>
      <c r="B53" s="37">
        <v>0</v>
      </c>
      <c r="C53" s="37">
        <v>0</v>
      </c>
      <c r="D53" s="90">
        <v>0</v>
      </c>
      <c r="E53" s="89">
        <f t="shared" si="3"/>
        <v>0</v>
      </c>
      <c r="F53" s="37">
        <v>0</v>
      </c>
      <c r="G53" s="91">
        <v>0</v>
      </c>
      <c r="H53" s="38">
        <f t="shared" si="4"/>
        <v>0</v>
      </c>
      <c r="I53" s="38">
        <f t="shared" si="0"/>
        <v>0</v>
      </c>
      <c r="J53" s="38">
        <f t="shared" si="2"/>
        <v>0</v>
      </c>
      <c r="K53" s="38">
        <f t="shared" si="1"/>
        <v>0</v>
      </c>
      <c r="M53" s="105"/>
      <c r="N53" s="105"/>
      <c r="O53" s="105"/>
      <c r="P53" s="105"/>
      <c r="Q53" s="105"/>
      <c r="R53" s="105"/>
      <c r="S53" s="105"/>
      <c r="T53" s="105"/>
      <c r="U53" s="105"/>
    </row>
    <row r="54" spans="1:21" ht="11.25" customHeight="1">
      <c r="A54" s="89" t="s">
        <v>55</v>
      </c>
      <c r="B54" s="37">
        <v>0</v>
      </c>
      <c r="C54" s="37">
        <v>0</v>
      </c>
      <c r="D54" s="90">
        <v>0</v>
      </c>
      <c r="E54" s="89">
        <f t="shared" si="3"/>
        <v>0</v>
      </c>
      <c r="F54" s="37">
        <v>0</v>
      </c>
      <c r="G54" s="91">
        <v>0</v>
      </c>
      <c r="H54" s="38">
        <f t="shared" si="4"/>
        <v>0</v>
      </c>
      <c r="I54" s="38">
        <f t="shared" si="0"/>
        <v>0</v>
      </c>
      <c r="J54" s="38">
        <f t="shared" si="2"/>
        <v>0</v>
      </c>
      <c r="K54" s="38">
        <f t="shared" si="1"/>
        <v>0</v>
      </c>
      <c r="M54" s="105"/>
      <c r="N54" s="105"/>
      <c r="O54" s="105"/>
      <c r="P54" s="105"/>
      <c r="Q54" s="105"/>
      <c r="R54" s="105"/>
      <c r="S54" s="105"/>
      <c r="T54" s="105"/>
      <c r="U54" s="105"/>
    </row>
    <row r="55" spans="1:21" ht="11.25" customHeight="1">
      <c r="A55" s="89" t="s">
        <v>56</v>
      </c>
      <c r="B55" s="37">
        <v>56703</v>
      </c>
      <c r="C55" s="37">
        <v>115680</v>
      </c>
      <c r="D55" s="90">
        <v>844811</v>
      </c>
      <c r="E55" s="89">
        <f t="shared" si="3"/>
        <v>1017194</v>
      </c>
      <c r="F55" s="37">
        <v>37256</v>
      </c>
      <c r="G55" s="91">
        <v>228875</v>
      </c>
      <c r="H55" s="38">
        <f t="shared" si="4"/>
        <v>266131</v>
      </c>
      <c r="I55" s="38">
        <f t="shared" si="0"/>
        <v>209639</v>
      </c>
      <c r="J55" s="38">
        <f t="shared" si="2"/>
        <v>1073686</v>
      </c>
      <c r="K55" s="38">
        <f t="shared" si="1"/>
        <v>1283325</v>
      </c>
      <c r="M55" s="105"/>
      <c r="N55" s="105"/>
      <c r="O55" s="105"/>
      <c r="P55" s="105"/>
      <c r="Q55" s="105"/>
      <c r="R55" s="105"/>
      <c r="S55" s="105"/>
      <c r="T55" s="105"/>
      <c r="U55" s="105"/>
    </row>
    <row r="56" spans="1:21" ht="11.25" customHeight="1">
      <c r="A56" s="89" t="s">
        <v>57</v>
      </c>
      <c r="B56" s="37">
        <v>4700</v>
      </c>
      <c r="C56" s="37">
        <v>1474</v>
      </c>
      <c r="D56" s="90">
        <v>24750</v>
      </c>
      <c r="E56" s="89">
        <f t="shared" si="3"/>
        <v>30924</v>
      </c>
      <c r="F56" s="37">
        <v>3427</v>
      </c>
      <c r="G56" s="91">
        <v>10486</v>
      </c>
      <c r="H56" s="38">
        <f t="shared" si="4"/>
        <v>13913</v>
      </c>
      <c r="I56" s="38">
        <f t="shared" si="0"/>
        <v>9601</v>
      </c>
      <c r="J56" s="38">
        <f t="shared" si="2"/>
        <v>35236</v>
      </c>
      <c r="K56" s="38">
        <f t="shared" si="1"/>
        <v>44837</v>
      </c>
      <c r="M56" s="105"/>
      <c r="N56" s="105"/>
      <c r="O56" s="105"/>
      <c r="P56" s="105"/>
      <c r="Q56" s="105"/>
      <c r="R56" s="105"/>
      <c r="S56" s="105"/>
      <c r="T56" s="105"/>
      <c r="U56" s="105"/>
    </row>
    <row r="57" spans="1:21" ht="11.25" customHeight="1">
      <c r="A57" s="89" t="s">
        <v>58</v>
      </c>
      <c r="B57" s="37">
        <v>8495</v>
      </c>
      <c r="C57" s="37">
        <v>72039</v>
      </c>
      <c r="D57" s="90">
        <v>336562</v>
      </c>
      <c r="E57" s="89">
        <f t="shared" si="3"/>
        <v>417096</v>
      </c>
      <c r="F57" s="37">
        <v>114318</v>
      </c>
      <c r="G57" s="91">
        <v>391918</v>
      </c>
      <c r="H57" s="38">
        <f t="shared" si="4"/>
        <v>506236</v>
      </c>
      <c r="I57" s="38">
        <f t="shared" si="0"/>
        <v>194852</v>
      </c>
      <c r="J57" s="38">
        <f t="shared" si="2"/>
        <v>728480</v>
      </c>
      <c r="K57" s="38">
        <f t="shared" si="1"/>
        <v>923332</v>
      </c>
      <c r="M57" s="105"/>
      <c r="N57" s="105"/>
      <c r="O57" s="105"/>
      <c r="P57" s="105"/>
      <c r="Q57" s="105"/>
      <c r="R57" s="105"/>
      <c r="S57" s="105"/>
      <c r="T57" s="105"/>
      <c r="U57" s="105"/>
    </row>
    <row r="58" spans="1:21" ht="11.25" customHeight="1">
      <c r="A58" s="89" t="s">
        <v>59</v>
      </c>
      <c r="B58" s="37">
        <v>323507</v>
      </c>
      <c r="C58" s="37">
        <v>322</v>
      </c>
      <c r="D58" s="90">
        <v>1648011</v>
      </c>
      <c r="E58" s="89">
        <f t="shared" si="3"/>
        <v>1971840</v>
      </c>
      <c r="F58" s="37">
        <v>10188</v>
      </c>
      <c r="G58" s="91">
        <v>45395</v>
      </c>
      <c r="H58" s="38">
        <f t="shared" si="4"/>
        <v>55583</v>
      </c>
      <c r="I58" s="38">
        <f t="shared" si="0"/>
        <v>334017</v>
      </c>
      <c r="J58" s="38">
        <f t="shared" si="2"/>
        <v>1693406</v>
      </c>
      <c r="K58" s="38">
        <f t="shared" si="1"/>
        <v>2027423</v>
      </c>
      <c r="M58" s="105"/>
      <c r="N58" s="105"/>
      <c r="O58" s="105"/>
      <c r="P58" s="105"/>
      <c r="Q58" s="105"/>
      <c r="R58" s="105"/>
      <c r="S58" s="105"/>
      <c r="T58" s="105"/>
      <c r="U58" s="105"/>
    </row>
    <row r="59" spans="1:21" ht="11.25" customHeight="1">
      <c r="A59" s="89" t="s">
        <v>60</v>
      </c>
      <c r="B59" s="37">
        <v>40275</v>
      </c>
      <c r="C59" s="37">
        <v>199793</v>
      </c>
      <c r="D59" s="90">
        <v>1140111</v>
      </c>
      <c r="E59" s="89">
        <f t="shared" si="3"/>
        <v>1380179</v>
      </c>
      <c r="F59" s="37">
        <v>56931</v>
      </c>
      <c r="G59" s="91">
        <v>264001</v>
      </c>
      <c r="H59" s="38">
        <f t="shared" si="4"/>
        <v>320932</v>
      </c>
      <c r="I59" s="38">
        <f t="shared" si="0"/>
        <v>296999</v>
      </c>
      <c r="J59" s="38">
        <f t="shared" si="2"/>
        <v>1404112</v>
      </c>
      <c r="K59" s="38">
        <f t="shared" si="1"/>
        <v>1701111</v>
      </c>
      <c r="M59" s="105"/>
      <c r="N59" s="105"/>
      <c r="O59" s="105"/>
      <c r="P59" s="105"/>
      <c r="Q59" s="105"/>
      <c r="R59" s="105"/>
      <c r="S59" s="105"/>
      <c r="T59" s="105"/>
      <c r="U59" s="105"/>
    </row>
    <row r="60" spans="1:21" ht="11.25" customHeight="1">
      <c r="A60" s="89" t="s">
        <v>61</v>
      </c>
      <c r="B60" s="37">
        <v>0</v>
      </c>
      <c r="C60" s="37">
        <v>0</v>
      </c>
      <c r="D60" s="90">
        <v>0</v>
      </c>
      <c r="E60" s="89">
        <f t="shared" si="3"/>
        <v>0</v>
      </c>
      <c r="F60" s="37">
        <v>0</v>
      </c>
      <c r="G60" s="91">
        <v>0</v>
      </c>
      <c r="H60" s="38">
        <f t="shared" si="4"/>
        <v>0</v>
      </c>
      <c r="I60" s="38">
        <f t="shared" si="0"/>
        <v>0</v>
      </c>
      <c r="J60" s="38">
        <f t="shared" si="2"/>
        <v>0</v>
      </c>
      <c r="K60" s="38">
        <f t="shared" si="1"/>
        <v>0</v>
      </c>
      <c r="M60" s="105"/>
      <c r="N60" s="105"/>
      <c r="O60" s="105"/>
      <c r="P60" s="105"/>
      <c r="Q60" s="105"/>
      <c r="R60" s="105"/>
      <c r="S60" s="105"/>
      <c r="T60" s="105"/>
      <c r="U60" s="105"/>
    </row>
    <row r="61" spans="1:21" ht="11.25" customHeight="1">
      <c r="A61" s="89" t="s">
        <v>62</v>
      </c>
      <c r="B61" s="37">
        <v>865</v>
      </c>
      <c r="C61" s="37">
        <v>103</v>
      </c>
      <c r="D61" s="90">
        <v>5896</v>
      </c>
      <c r="E61" s="89">
        <f t="shared" si="3"/>
        <v>6864</v>
      </c>
      <c r="F61" s="37">
        <v>179</v>
      </c>
      <c r="G61" s="91">
        <v>631</v>
      </c>
      <c r="H61" s="38">
        <f t="shared" si="4"/>
        <v>810</v>
      </c>
      <c r="I61" s="38">
        <f t="shared" si="0"/>
        <v>1147</v>
      </c>
      <c r="J61" s="38">
        <f t="shared" si="2"/>
        <v>6527</v>
      </c>
      <c r="K61" s="38">
        <f t="shared" si="1"/>
        <v>7674</v>
      </c>
      <c r="M61" s="105"/>
      <c r="N61" s="105"/>
      <c r="O61" s="105"/>
      <c r="P61" s="105"/>
      <c r="Q61" s="105"/>
      <c r="R61" s="105"/>
      <c r="S61" s="105"/>
      <c r="T61" s="105"/>
      <c r="U61" s="105"/>
    </row>
    <row r="62" spans="1:21" ht="11.25" customHeight="1">
      <c r="A62" s="89" t="s">
        <v>63</v>
      </c>
      <c r="B62" s="37">
        <v>42751</v>
      </c>
      <c r="C62" s="37">
        <v>16</v>
      </c>
      <c r="D62" s="90">
        <v>171708</v>
      </c>
      <c r="E62" s="89">
        <f t="shared" si="3"/>
        <v>214475</v>
      </c>
      <c r="F62" s="37">
        <v>364</v>
      </c>
      <c r="G62" s="91">
        <v>1097</v>
      </c>
      <c r="H62" s="38">
        <f t="shared" si="4"/>
        <v>1461</v>
      </c>
      <c r="I62" s="38">
        <f t="shared" si="0"/>
        <v>43131</v>
      </c>
      <c r="J62" s="38">
        <f t="shared" si="2"/>
        <v>172805</v>
      </c>
      <c r="K62" s="38">
        <f t="shared" si="1"/>
        <v>215936</v>
      </c>
      <c r="M62" s="105"/>
      <c r="N62" s="105"/>
      <c r="O62" s="105"/>
      <c r="P62" s="105"/>
      <c r="Q62" s="105"/>
      <c r="R62" s="105"/>
      <c r="S62" s="105"/>
      <c r="T62" s="105"/>
      <c r="U62" s="105"/>
    </row>
    <row r="63" spans="1:21" ht="11.25" customHeight="1">
      <c r="A63" s="89" t="s">
        <v>64</v>
      </c>
      <c r="B63" s="37">
        <v>306</v>
      </c>
      <c r="C63" s="37">
        <v>100</v>
      </c>
      <c r="D63" s="90">
        <v>1866</v>
      </c>
      <c r="E63" s="89">
        <f t="shared" si="3"/>
        <v>2272</v>
      </c>
      <c r="F63" s="37">
        <v>286</v>
      </c>
      <c r="G63" s="91">
        <v>647</v>
      </c>
      <c r="H63" s="38">
        <f t="shared" si="4"/>
        <v>933</v>
      </c>
      <c r="I63" s="38">
        <f t="shared" si="0"/>
        <v>692</v>
      </c>
      <c r="J63" s="38">
        <f t="shared" si="2"/>
        <v>2513</v>
      </c>
      <c r="K63" s="38">
        <f t="shared" si="1"/>
        <v>3205</v>
      </c>
      <c r="M63" s="105"/>
      <c r="N63" s="105"/>
      <c r="O63" s="105"/>
      <c r="P63" s="105"/>
      <c r="Q63" s="105"/>
      <c r="R63" s="105"/>
      <c r="S63" s="105"/>
      <c r="T63" s="105"/>
      <c r="U63" s="105"/>
    </row>
    <row r="64" spans="1:21" ht="11.25" customHeight="1">
      <c r="A64" s="89" t="s">
        <v>65</v>
      </c>
      <c r="B64" s="37">
        <v>6279</v>
      </c>
      <c r="C64" s="37">
        <v>35</v>
      </c>
      <c r="D64" s="90">
        <v>20549</v>
      </c>
      <c r="E64" s="89">
        <f t="shared" si="3"/>
        <v>26863</v>
      </c>
      <c r="F64" s="37">
        <v>600</v>
      </c>
      <c r="G64" s="91">
        <v>2140</v>
      </c>
      <c r="H64" s="38">
        <f t="shared" si="4"/>
        <v>2740</v>
      </c>
      <c r="I64" s="38">
        <f t="shared" si="0"/>
        <v>6914</v>
      </c>
      <c r="J64" s="38">
        <f t="shared" si="2"/>
        <v>22689</v>
      </c>
      <c r="K64" s="38">
        <f t="shared" si="1"/>
        <v>29603</v>
      </c>
      <c r="M64" s="105"/>
      <c r="N64" s="105"/>
      <c r="O64" s="105"/>
      <c r="P64" s="105"/>
      <c r="Q64" s="105"/>
      <c r="R64" s="105"/>
      <c r="S64" s="105"/>
      <c r="T64" s="105"/>
      <c r="U64" s="105"/>
    </row>
    <row r="65" spans="1:21" ht="11.25" customHeight="1">
      <c r="A65" s="89" t="s">
        <v>66</v>
      </c>
      <c r="B65" s="37">
        <v>1914</v>
      </c>
      <c r="C65" s="37">
        <v>821</v>
      </c>
      <c r="D65" s="90">
        <v>12883</v>
      </c>
      <c r="E65" s="89">
        <f t="shared" si="3"/>
        <v>15618</v>
      </c>
      <c r="F65" s="37">
        <v>4235</v>
      </c>
      <c r="G65" s="91">
        <v>9511</v>
      </c>
      <c r="H65" s="38">
        <f t="shared" si="4"/>
        <v>13746</v>
      </c>
      <c r="I65" s="38">
        <f t="shared" si="0"/>
        <v>6970</v>
      </c>
      <c r="J65" s="38">
        <f t="shared" si="2"/>
        <v>22394</v>
      </c>
      <c r="K65" s="38">
        <f t="shared" si="1"/>
        <v>29364</v>
      </c>
      <c r="M65" s="105"/>
      <c r="N65" s="105"/>
      <c r="O65" s="105"/>
      <c r="P65" s="105"/>
      <c r="Q65" s="105"/>
      <c r="R65" s="105"/>
      <c r="S65" s="105"/>
      <c r="T65" s="105"/>
      <c r="U65" s="105"/>
    </row>
    <row r="66" spans="1:21" ht="11.25" customHeight="1">
      <c r="A66" s="89" t="s">
        <v>67</v>
      </c>
      <c r="B66" s="37">
        <v>20419</v>
      </c>
      <c r="C66" s="37">
        <v>4217</v>
      </c>
      <c r="D66" s="90">
        <v>94358</v>
      </c>
      <c r="E66" s="89">
        <f t="shared" si="3"/>
        <v>118994</v>
      </c>
      <c r="F66" s="37">
        <v>30875</v>
      </c>
      <c r="G66" s="91">
        <v>129722</v>
      </c>
      <c r="H66" s="38">
        <f t="shared" si="4"/>
        <v>160597</v>
      </c>
      <c r="I66" s="38">
        <f t="shared" si="0"/>
        <v>55511</v>
      </c>
      <c r="J66" s="38">
        <f t="shared" si="2"/>
        <v>224080</v>
      </c>
      <c r="K66" s="38">
        <f t="shared" si="1"/>
        <v>279591</v>
      </c>
      <c r="M66" s="105"/>
      <c r="N66" s="105"/>
      <c r="O66" s="105"/>
      <c r="P66" s="105"/>
      <c r="Q66" s="105"/>
      <c r="R66" s="105"/>
      <c r="S66" s="105"/>
      <c r="T66" s="105"/>
      <c r="U66" s="105"/>
    </row>
    <row r="67" spans="1:21" ht="11.25" customHeight="1">
      <c r="A67" s="89" t="s">
        <v>68</v>
      </c>
      <c r="B67" s="37">
        <v>2527</v>
      </c>
      <c r="C67" s="37">
        <v>504</v>
      </c>
      <c r="D67" s="90">
        <v>10491</v>
      </c>
      <c r="E67" s="89">
        <f t="shared" si="3"/>
        <v>13522</v>
      </c>
      <c r="F67" s="37">
        <v>1128</v>
      </c>
      <c r="G67" s="91">
        <v>3258</v>
      </c>
      <c r="H67" s="38">
        <f t="shared" si="4"/>
        <v>4386</v>
      </c>
      <c r="I67" s="38">
        <f t="shared" si="0"/>
        <v>4159</v>
      </c>
      <c r="J67" s="38">
        <f t="shared" si="2"/>
        <v>13749</v>
      </c>
      <c r="K67" s="38">
        <f t="shared" si="1"/>
        <v>17908</v>
      </c>
      <c r="M67" s="105"/>
      <c r="N67" s="105"/>
      <c r="O67" s="105"/>
      <c r="P67" s="105"/>
      <c r="Q67" s="105"/>
      <c r="R67" s="105"/>
      <c r="S67" s="105"/>
      <c r="T67" s="105"/>
      <c r="U67" s="105"/>
    </row>
    <row r="68" spans="1:21" ht="11.25" customHeight="1">
      <c r="A68" s="89" t="s">
        <v>69</v>
      </c>
      <c r="B68" s="37">
        <v>0</v>
      </c>
      <c r="C68" s="37">
        <v>0</v>
      </c>
      <c r="D68" s="90">
        <v>0</v>
      </c>
      <c r="E68" s="89">
        <f t="shared" si="3"/>
        <v>0</v>
      </c>
      <c r="F68" s="37">
        <v>0</v>
      </c>
      <c r="G68" s="91">
        <v>0</v>
      </c>
      <c r="H68" s="38">
        <f t="shared" si="4"/>
        <v>0</v>
      </c>
      <c r="I68" s="38">
        <f t="shared" si="0"/>
        <v>0</v>
      </c>
      <c r="J68" s="38">
        <f t="shared" si="2"/>
        <v>0</v>
      </c>
      <c r="K68" s="38">
        <f t="shared" si="1"/>
        <v>0</v>
      </c>
      <c r="M68" s="105"/>
      <c r="N68" s="105"/>
      <c r="O68" s="105"/>
      <c r="P68" s="105"/>
      <c r="Q68" s="105"/>
      <c r="R68" s="105" t="s">
        <v>143</v>
      </c>
      <c r="S68" s="105"/>
      <c r="T68" s="105"/>
      <c r="U68" s="105"/>
    </row>
    <row r="69" spans="1:21" ht="11.25" customHeight="1">
      <c r="A69" s="89" t="s">
        <v>70</v>
      </c>
      <c r="B69" s="37">
        <v>83016</v>
      </c>
      <c r="C69" s="37">
        <v>5803</v>
      </c>
      <c r="D69" s="90">
        <v>174898</v>
      </c>
      <c r="E69" s="89">
        <f t="shared" si="3"/>
        <v>263717</v>
      </c>
      <c r="F69" s="37">
        <v>8572</v>
      </c>
      <c r="G69" s="91">
        <v>199561</v>
      </c>
      <c r="H69" s="38">
        <f t="shared" si="4"/>
        <v>208133</v>
      </c>
      <c r="I69" s="38">
        <f t="shared" si="0"/>
        <v>97391</v>
      </c>
      <c r="J69" s="38">
        <f t="shared" si="2"/>
        <v>374459</v>
      </c>
      <c r="K69" s="38">
        <f t="shared" si="1"/>
        <v>471850</v>
      </c>
      <c r="M69" s="105"/>
      <c r="N69" s="105"/>
      <c r="O69" s="105"/>
      <c r="P69" s="105"/>
      <c r="Q69" s="105"/>
      <c r="R69" s="105"/>
      <c r="S69" s="105"/>
      <c r="T69" s="105"/>
      <c r="U69" s="105"/>
    </row>
    <row r="70" spans="1:21" ht="11.25" customHeight="1">
      <c r="A70" s="89" t="s">
        <v>71</v>
      </c>
      <c r="B70" s="37">
        <v>174</v>
      </c>
      <c r="C70" s="37">
        <v>31</v>
      </c>
      <c r="D70" s="90">
        <v>888</v>
      </c>
      <c r="E70" s="89">
        <f t="shared" si="3"/>
        <v>1093</v>
      </c>
      <c r="F70" s="37">
        <v>27</v>
      </c>
      <c r="G70" s="91">
        <v>141</v>
      </c>
      <c r="H70" s="38">
        <f t="shared" si="4"/>
        <v>168</v>
      </c>
      <c r="I70" s="38">
        <f t="shared" si="0"/>
        <v>232</v>
      </c>
      <c r="J70" s="38">
        <f t="shared" si="2"/>
        <v>1029</v>
      </c>
      <c r="K70" s="38">
        <f t="shared" si="1"/>
        <v>1261</v>
      </c>
      <c r="M70" s="105"/>
      <c r="N70" s="105"/>
      <c r="O70" s="105"/>
      <c r="P70" s="105"/>
      <c r="Q70" s="105"/>
      <c r="R70" s="105"/>
      <c r="S70" s="105"/>
      <c r="T70" s="105"/>
      <c r="U70" s="105"/>
    </row>
    <row r="71" spans="1:21" ht="11.25" customHeight="1">
      <c r="A71" s="89" t="s">
        <v>72</v>
      </c>
      <c r="B71" s="37">
        <v>9806</v>
      </c>
      <c r="C71" s="37">
        <v>2346</v>
      </c>
      <c r="D71" s="90">
        <v>67962</v>
      </c>
      <c r="E71" s="89">
        <f t="shared" si="3"/>
        <v>80114</v>
      </c>
      <c r="F71" s="37">
        <v>996</v>
      </c>
      <c r="G71" s="91">
        <v>7423</v>
      </c>
      <c r="H71" s="38">
        <f t="shared" si="4"/>
        <v>8419</v>
      </c>
      <c r="I71" s="38">
        <f t="shared" si="0"/>
        <v>13148</v>
      </c>
      <c r="J71" s="38">
        <f t="shared" si="2"/>
        <v>75385</v>
      </c>
      <c r="K71" s="38">
        <f t="shared" si="1"/>
        <v>88533</v>
      </c>
      <c r="M71" s="105"/>
      <c r="N71" s="105"/>
      <c r="O71" s="105"/>
      <c r="P71" s="105"/>
      <c r="Q71" s="105"/>
      <c r="R71" s="105"/>
      <c r="S71" s="105"/>
      <c r="T71" s="105"/>
      <c r="U71" s="105"/>
    </row>
    <row r="72" spans="1:21" ht="11.25" customHeight="1">
      <c r="A72" s="89" t="s">
        <v>73</v>
      </c>
      <c r="B72" s="37">
        <v>9226</v>
      </c>
      <c r="C72" s="37">
        <v>1221</v>
      </c>
      <c r="D72" s="90">
        <v>50589</v>
      </c>
      <c r="E72" s="89">
        <f t="shared" si="3"/>
        <v>61036</v>
      </c>
      <c r="F72" s="37">
        <v>3199</v>
      </c>
      <c r="G72" s="91">
        <v>8731</v>
      </c>
      <c r="H72" s="38">
        <f t="shared" si="4"/>
        <v>11930</v>
      </c>
      <c r="I72" s="38">
        <f t="shared" si="0"/>
        <v>13646</v>
      </c>
      <c r="J72" s="38">
        <f t="shared" si="2"/>
        <v>59320</v>
      </c>
      <c r="K72" s="38">
        <f t="shared" si="1"/>
        <v>72966</v>
      </c>
      <c r="M72" s="105"/>
      <c r="N72" s="105"/>
      <c r="O72" s="105"/>
      <c r="P72" s="105"/>
      <c r="Q72" s="105"/>
      <c r="R72" s="105"/>
      <c r="S72" s="105"/>
      <c r="T72" s="105"/>
      <c r="U72" s="105"/>
    </row>
    <row r="73" spans="1:21" ht="11.25" customHeight="1">
      <c r="A73" s="89" t="s">
        <v>74</v>
      </c>
      <c r="B73" s="37">
        <v>0</v>
      </c>
      <c r="C73" s="37">
        <v>5</v>
      </c>
      <c r="D73" s="90">
        <v>100</v>
      </c>
      <c r="E73" s="89">
        <f t="shared" si="3"/>
        <v>105</v>
      </c>
      <c r="F73" s="37">
        <v>0</v>
      </c>
      <c r="G73" s="91">
        <v>0</v>
      </c>
      <c r="H73" s="38">
        <f t="shared" si="4"/>
        <v>0</v>
      </c>
      <c r="I73" s="38">
        <f t="shared" si="0"/>
        <v>5</v>
      </c>
      <c r="J73" s="38">
        <f t="shared" si="2"/>
        <v>100</v>
      </c>
      <c r="K73" s="38">
        <f t="shared" si="1"/>
        <v>105</v>
      </c>
      <c r="M73" s="105"/>
      <c r="N73" s="105"/>
      <c r="O73" s="105"/>
      <c r="P73" s="105"/>
      <c r="Q73" s="105"/>
      <c r="R73" s="105"/>
      <c r="S73" s="105"/>
      <c r="T73" s="105"/>
      <c r="U73" s="105"/>
    </row>
    <row r="74" spans="1:21" ht="11.25" customHeight="1">
      <c r="A74" s="89" t="s">
        <v>75</v>
      </c>
      <c r="B74" s="37">
        <v>72807</v>
      </c>
      <c r="C74" s="37">
        <v>8982</v>
      </c>
      <c r="D74" s="90">
        <v>287435</v>
      </c>
      <c r="E74" s="89">
        <f t="shared" si="3"/>
        <v>369224</v>
      </c>
      <c r="F74" s="37">
        <v>6227</v>
      </c>
      <c r="G74" s="91">
        <v>37744</v>
      </c>
      <c r="H74" s="38">
        <f t="shared" si="4"/>
        <v>43971</v>
      </c>
      <c r="I74" s="38">
        <f t="shared" si="0"/>
        <v>88016</v>
      </c>
      <c r="J74" s="38">
        <f t="shared" si="2"/>
        <v>325179</v>
      </c>
      <c r="K74" s="38">
        <f t="shared" si="1"/>
        <v>413195</v>
      </c>
      <c r="M74" s="105"/>
      <c r="N74" s="105"/>
      <c r="O74" s="105"/>
      <c r="P74" s="105"/>
      <c r="Q74" s="105"/>
      <c r="R74" s="105"/>
      <c r="S74" s="105"/>
      <c r="T74" s="105"/>
      <c r="U74" s="105"/>
    </row>
    <row r="75" spans="1:21" ht="11.25" customHeight="1">
      <c r="A75" s="89" t="s">
        <v>76</v>
      </c>
      <c r="B75" s="37">
        <v>0</v>
      </c>
      <c r="C75" s="37">
        <v>0</v>
      </c>
      <c r="D75" s="90">
        <v>0</v>
      </c>
      <c r="E75" s="89">
        <f t="shared" si="3"/>
        <v>0</v>
      </c>
      <c r="F75" s="37">
        <v>0</v>
      </c>
      <c r="G75" s="91">
        <v>0</v>
      </c>
      <c r="H75" s="38">
        <f t="shared" si="4"/>
        <v>0</v>
      </c>
      <c r="I75" s="38">
        <f t="shared" si="0"/>
        <v>0</v>
      </c>
      <c r="J75" s="38">
        <f t="shared" si="2"/>
        <v>0</v>
      </c>
      <c r="K75" s="38">
        <f t="shared" si="1"/>
        <v>0</v>
      </c>
      <c r="M75" s="105"/>
      <c r="N75" s="105"/>
      <c r="O75" s="105"/>
      <c r="P75" s="105"/>
      <c r="Q75" s="105"/>
      <c r="R75" s="105"/>
      <c r="S75" s="105"/>
      <c r="T75" s="105"/>
      <c r="U75" s="105"/>
    </row>
    <row r="76" spans="1:21" ht="11.25" customHeight="1">
      <c r="A76" s="89" t="s">
        <v>77</v>
      </c>
      <c r="B76" s="37">
        <v>297245</v>
      </c>
      <c r="C76" s="37">
        <v>0</v>
      </c>
      <c r="D76" s="90">
        <v>947956</v>
      </c>
      <c r="E76" s="89">
        <f t="shared" si="3"/>
        <v>1245201</v>
      </c>
      <c r="F76" s="37">
        <v>21121</v>
      </c>
      <c r="G76" s="91">
        <v>43368</v>
      </c>
      <c r="H76" s="38">
        <f t="shared" si="4"/>
        <v>64489</v>
      </c>
      <c r="I76" s="38">
        <f t="shared" si="0"/>
        <v>318366</v>
      </c>
      <c r="J76" s="38">
        <f t="shared" si="2"/>
        <v>991324</v>
      </c>
      <c r="K76" s="38">
        <f t="shared" si="1"/>
        <v>1309690</v>
      </c>
      <c r="M76" s="105"/>
      <c r="N76" s="105"/>
      <c r="O76" s="105"/>
      <c r="P76" s="105"/>
      <c r="Q76" s="105"/>
      <c r="R76" s="105"/>
      <c r="S76" s="105"/>
      <c r="T76" s="105"/>
      <c r="U76" s="105"/>
    </row>
    <row r="77" spans="1:21" ht="11.25" customHeight="1">
      <c r="A77" s="89" t="s">
        <v>78</v>
      </c>
      <c r="B77" s="37">
        <v>223</v>
      </c>
      <c r="C77" s="37">
        <v>108</v>
      </c>
      <c r="D77" s="90">
        <v>1042</v>
      </c>
      <c r="E77" s="89">
        <f t="shared" si="3"/>
        <v>1373</v>
      </c>
      <c r="F77" s="37">
        <v>118</v>
      </c>
      <c r="G77" s="91">
        <v>54</v>
      </c>
      <c r="H77" s="38">
        <f t="shared" si="4"/>
        <v>172</v>
      </c>
      <c r="I77" s="38">
        <f t="shared" si="0"/>
        <v>449</v>
      </c>
      <c r="J77" s="38">
        <f t="shared" si="2"/>
        <v>1096</v>
      </c>
      <c r="K77" s="38">
        <f t="shared" si="1"/>
        <v>1545</v>
      </c>
      <c r="M77" s="105"/>
      <c r="N77" s="105"/>
      <c r="O77" s="105"/>
      <c r="P77" s="105"/>
      <c r="Q77" s="105"/>
      <c r="R77" s="105"/>
      <c r="S77" s="105"/>
      <c r="T77" s="105"/>
      <c r="U77" s="105"/>
    </row>
    <row r="78" spans="1:21" ht="11.25" customHeight="1">
      <c r="A78" s="89" t="s">
        <v>79</v>
      </c>
      <c r="B78" s="37">
        <v>0</v>
      </c>
      <c r="C78" s="37">
        <v>0</v>
      </c>
      <c r="D78" s="90">
        <v>0</v>
      </c>
      <c r="E78" s="89">
        <f t="shared" si="3"/>
        <v>0</v>
      </c>
      <c r="F78" s="37">
        <v>0</v>
      </c>
      <c r="G78" s="91">
        <v>0</v>
      </c>
      <c r="H78" s="38">
        <f t="shared" si="4"/>
        <v>0</v>
      </c>
      <c r="I78" s="38">
        <f t="shared" si="0"/>
        <v>0</v>
      </c>
      <c r="J78" s="38">
        <f t="shared" si="2"/>
        <v>0</v>
      </c>
      <c r="K78" s="38">
        <f t="shared" si="1"/>
        <v>0</v>
      </c>
      <c r="M78" s="105"/>
      <c r="N78" s="105"/>
      <c r="O78" s="105"/>
      <c r="P78" s="105"/>
      <c r="Q78" s="105"/>
      <c r="R78" s="105"/>
      <c r="S78" s="105"/>
      <c r="T78" s="105"/>
      <c r="U78" s="105"/>
    </row>
    <row r="79" spans="1:21" ht="11.25" customHeight="1">
      <c r="A79" s="89" t="s">
        <v>80</v>
      </c>
      <c r="B79" s="37">
        <v>224</v>
      </c>
      <c r="C79" s="37">
        <v>0</v>
      </c>
      <c r="D79" s="90">
        <v>1012</v>
      </c>
      <c r="E79" s="89">
        <f t="shared" si="3"/>
        <v>1236</v>
      </c>
      <c r="F79" s="37">
        <v>152</v>
      </c>
      <c r="G79" s="91">
        <v>643</v>
      </c>
      <c r="H79" s="38">
        <f t="shared" si="4"/>
        <v>795</v>
      </c>
      <c r="I79" s="38">
        <f t="shared" si="0"/>
        <v>376</v>
      </c>
      <c r="J79" s="38">
        <f t="shared" si="2"/>
        <v>1655</v>
      </c>
      <c r="K79" s="38">
        <f t="shared" si="1"/>
        <v>2031</v>
      </c>
      <c r="M79" s="105"/>
      <c r="N79" s="105"/>
      <c r="O79" s="105"/>
      <c r="P79" s="105"/>
      <c r="Q79" s="105"/>
      <c r="R79" s="105"/>
      <c r="S79" s="105"/>
      <c r="T79" s="105"/>
      <c r="U79" s="105"/>
    </row>
    <row r="80" spans="1:21" ht="11.25" customHeight="1">
      <c r="A80" s="89" t="s">
        <v>81</v>
      </c>
      <c r="B80" s="37">
        <v>10</v>
      </c>
      <c r="C80" s="37">
        <v>33</v>
      </c>
      <c r="D80" s="90">
        <v>498</v>
      </c>
      <c r="E80" s="89">
        <f t="shared" si="3"/>
        <v>541</v>
      </c>
      <c r="F80" s="37">
        <v>52</v>
      </c>
      <c r="G80" s="91">
        <v>178</v>
      </c>
      <c r="H80" s="38">
        <f t="shared" si="4"/>
        <v>230</v>
      </c>
      <c r="I80" s="38">
        <f t="shared" si="0"/>
        <v>95</v>
      </c>
      <c r="J80" s="38">
        <f t="shared" si="2"/>
        <v>676</v>
      </c>
      <c r="K80" s="38">
        <f t="shared" si="1"/>
        <v>771</v>
      </c>
      <c r="M80" s="105"/>
      <c r="N80" s="105"/>
      <c r="O80" s="105"/>
      <c r="P80" s="105"/>
      <c r="Q80" s="105"/>
      <c r="R80" s="105"/>
      <c r="S80" s="105"/>
      <c r="T80" s="105"/>
      <c r="U80" s="105"/>
    </row>
    <row r="81" spans="1:21" ht="11.25" customHeight="1">
      <c r="A81" s="89" t="s">
        <v>82</v>
      </c>
      <c r="B81" s="37">
        <v>0</v>
      </c>
      <c r="C81" s="37">
        <v>0</v>
      </c>
      <c r="D81" s="90">
        <v>0</v>
      </c>
      <c r="E81" s="89">
        <f t="shared" si="3"/>
        <v>0</v>
      </c>
      <c r="F81" s="37">
        <v>0</v>
      </c>
      <c r="G81" s="91">
        <v>0</v>
      </c>
      <c r="H81" s="38">
        <f t="shared" si="4"/>
        <v>0</v>
      </c>
      <c r="I81" s="38">
        <f t="shared" si="0"/>
        <v>0</v>
      </c>
      <c r="J81" s="38">
        <f t="shared" si="2"/>
        <v>0</v>
      </c>
      <c r="K81" s="38">
        <f t="shared" si="1"/>
        <v>0</v>
      </c>
      <c r="M81" s="105"/>
      <c r="N81" s="105"/>
      <c r="O81" s="105"/>
      <c r="P81" s="105"/>
      <c r="Q81" s="105"/>
      <c r="R81" s="105"/>
      <c r="S81" s="105"/>
      <c r="T81" s="105"/>
      <c r="U81" s="105"/>
    </row>
    <row r="82" spans="1:21" ht="11.25" customHeight="1">
      <c r="A82" s="89" t="s">
        <v>83</v>
      </c>
      <c r="B82" s="37">
        <v>100</v>
      </c>
      <c r="C82" s="37">
        <v>0</v>
      </c>
      <c r="D82" s="90">
        <v>608</v>
      </c>
      <c r="E82" s="89">
        <f t="shared" si="3"/>
        <v>708</v>
      </c>
      <c r="F82" s="37">
        <v>95</v>
      </c>
      <c r="G82" s="91">
        <v>295</v>
      </c>
      <c r="H82" s="38">
        <f t="shared" si="4"/>
        <v>390</v>
      </c>
      <c r="I82" s="38">
        <f t="shared" si="0"/>
        <v>195</v>
      </c>
      <c r="J82" s="38">
        <f t="shared" si="2"/>
        <v>903</v>
      </c>
      <c r="K82" s="38">
        <f t="shared" si="1"/>
        <v>1098</v>
      </c>
      <c r="M82" s="105"/>
      <c r="N82" s="105"/>
      <c r="O82" s="105"/>
      <c r="P82" s="105"/>
      <c r="Q82" s="105"/>
      <c r="R82" s="105"/>
      <c r="S82" s="105"/>
      <c r="T82" s="105"/>
      <c r="U82" s="105"/>
    </row>
    <row r="83" spans="1:21" ht="11.25" customHeight="1">
      <c r="A83" s="89" t="s">
        <v>84</v>
      </c>
      <c r="B83" s="37">
        <v>5887</v>
      </c>
      <c r="C83" s="37">
        <v>92</v>
      </c>
      <c r="D83" s="90">
        <v>34515</v>
      </c>
      <c r="E83" s="89">
        <f t="shared" si="3"/>
        <v>40494</v>
      </c>
      <c r="F83" s="37">
        <v>736</v>
      </c>
      <c r="G83" s="91">
        <v>7431</v>
      </c>
      <c r="H83" s="38">
        <f t="shared" si="4"/>
        <v>8167</v>
      </c>
      <c r="I83" s="38">
        <f t="shared" si="0"/>
        <v>6715</v>
      </c>
      <c r="J83" s="38">
        <f t="shared" si="2"/>
        <v>41946</v>
      </c>
      <c r="K83" s="38">
        <f t="shared" si="1"/>
        <v>48661</v>
      </c>
      <c r="M83" s="105"/>
      <c r="N83" s="105"/>
      <c r="O83" s="105"/>
      <c r="P83" s="105"/>
      <c r="Q83" s="105"/>
      <c r="R83" s="105"/>
      <c r="S83" s="105"/>
      <c r="T83" s="105"/>
      <c r="U83" s="105"/>
    </row>
    <row r="84" spans="1:21" ht="11.25" customHeight="1">
      <c r="A84" s="89" t="s">
        <v>85</v>
      </c>
      <c r="B84" s="37">
        <v>0</v>
      </c>
      <c r="C84" s="37">
        <v>0</v>
      </c>
      <c r="D84" s="90">
        <v>0</v>
      </c>
      <c r="E84" s="89">
        <f t="shared" si="3"/>
        <v>0</v>
      </c>
      <c r="F84" s="37">
        <v>0</v>
      </c>
      <c r="G84" s="91">
        <v>0</v>
      </c>
      <c r="H84" s="38">
        <f t="shared" si="4"/>
        <v>0</v>
      </c>
      <c r="I84" s="38">
        <f t="shared" si="0"/>
        <v>0</v>
      </c>
      <c r="J84" s="38">
        <f t="shared" si="2"/>
        <v>0</v>
      </c>
      <c r="K84" s="38">
        <f t="shared" si="1"/>
        <v>0</v>
      </c>
      <c r="M84" s="105"/>
      <c r="N84" s="105"/>
      <c r="O84" s="105"/>
      <c r="P84" s="105"/>
      <c r="Q84" s="105"/>
      <c r="R84" s="105"/>
      <c r="S84" s="105"/>
      <c r="T84" s="105"/>
      <c r="U84" s="105"/>
    </row>
    <row r="85" spans="1:21" ht="11.25" customHeight="1">
      <c r="A85" s="89" t="s">
        <v>86</v>
      </c>
      <c r="B85" s="37">
        <v>0</v>
      </c>
      <c r="C85" s="37">
        <v>0</v>
      </c>
      <c r="D85" s="90">
        <v>0</v>
      </c>
      <c r="E85" s="89">
        <f t="shared" si="3"/>
        <v>0</v>
      </c>
      <c r="F85" s="37">
        <v>0</v>
      </c>
      <c r="G85" s="91">
        <v>0</v>
      </c>
      <c r="H85" s="38">
        <f t="shared" si="4"/>
        <v>0</v>
      </c>
      <c r="I85" s="38">
        <f t="shared" si="0"/>
        <v>0</v>
      </c>
      <c r="J85" s="38">
        <f t="shared" si="2"/>
        <v>0</v>
      </c>
      <c r="K85" s="38">
        <f t="shared" si="1"/>
        <v>0</v>
      </c>
      <c r="M85" s="105"/>
      <c r="N85" s="105"/>
      <c r="O85" s="105"/>
      <c r="P85" s="105"/>
      <c r="Q85" s="105"/>
      <c r="R85" s="105"/>
      <c r="S85" s="105"/>
      <c r="T85" s="105"/>
      <c r="U85" s="105"/>
    </row>
    <row r="86" spans="1:21" ht="11.25" customHeight="1">
      <c r="A86" s="89" t="s">
        <v>87</v>
      </c>
      <c r="B86" s="37"/>
      <c r="C86" s="37">
        <v>0</v>
      </c>
      <c r="D86" s="90">
        <v>0</v>
      </c>
      <c r="E86" s="89">
        <f t="shared" si="3"/>
        <v>0</v>
      </c>
      <c r="F86" s="37">
        <v>0</v>
      </c>
      <c r="G86" s="91">
        <v>0</v>
      </c>
      <c r="H86" s="38">
        <f t="shared" si="4"/>
        <v>0</v>
      </c>
      <c r="I86" s="38">
        <f t="shared" si="0"/>
        <v>0</v>
      </c>
      <c r="J86" s="38">
        <f t="shared" si="2"/>
        <v>0</v>
      </c>
      <c r="K86" s="38">
        <f t="shared" si="1"/>
        <v>0</v>
      </c>
      <c r="M86" s="105"/>
      <c r="N86" s="105"/>
      <c r="O86" s="105"/>
      <c r="P86" s="105"/>
      <c r="Q86" s="105"/>
      <c r="R86" s="105"/>
      <c r="S86" s="105"/>
      <c r="T86" s="105"/>
      <c r="U86" s="105"/>
    </row>
    <row r="87" spans="1:21" ht="11.25" customHeight="1">
      <c r="A87" s="89" t="s">
        <v>88</v>
      </c>
      <c r="B87" s="37">
        <v>0</v>
      </c>
      <c r="C87" s="37">
        <v>0</v>
      </c>
      <c r="D87" s="90">
        <v>0</v>
      </c>
      <c r="E87" s="89">
        <f t="shared" si="3"/>
        <v>0</v>
      </c>
      <c r="F87" s="37">
        <v>0</v>
      </c>
      <c r="G87" s="91">
        <v>0</v>
      </c>
      <c r="H87" s="38">
        <f t="shared" si="4"/>
        <v>0</v>
      </c>
      <c r="I87" s="38">
        <f t="shared" si="0"/>
        <v>0</v>
      </c>
      <c r="J87" s="38">
        <f t="shared" si="2"/>
        <v>0</v>
      </c>
      <c r="K87" s="38">
        <f t="shared" si="1"/>
        <v>0</v>
      </c>
      <c r="M87" s="105"/>
      <c r="N87" s="105"/>
      <c r="O87" s="105"/>
      <c r="P87" s="105"/>
      <c r="Q87" s="105"/>
      <c r="R87" s="105"/>
      <c r="S87" s="105"/>
      <c r="T87" s="105"/>
      <c r="U87" s="105"/>
    </row>
    <row r="88" spans="1:21" ht="11.25" customHeight="1">
      <c r="A88" s="89" t="s">
        <v>89</v>
      </c>
      <c r="B88" s="37">
        <v>353</v>
      </c>
      <c r="C88" s="37">
        <v>372</v>
      </c>
      <c r="D88" s="90">
        <v>2929</v>
      </c>
      <c r="E88" s="89">
        <f t="shared" si="3"/>
        <v>3654</v>
      </c>
      <c r="F88" s="37">
        <v>94</v>
      </c>
      <c r="G88" s="91">
        <v>390</v>
      </c>
      <c r="H88" s="38">
        <f t="shared" si="4"/>
        <v>484</v>
      </c>
      <c r="I88" s="38">
        <f t="shared" si="0"/>
        <v>819</v>
      </c>
      <c r="J88" s="38">
        <f t="shared" si="2"/>
        <v>3319</v>
      </c>
      <c r="K88" s="38">
        <f t="shared" si="1"/>
        <v>4138</v>
      </c>
      <c r="M88" s="105"/>
      <c r="N88" s="105"/>
      <c r="O88" s="105"/>
      <c r="P88" s="105"/>
      <c r="Q88" s="105"/>
      <c r="R88" s="105"/>
      <c r="S88" s="105"/>
      <c r="T88" s="105"/>
      <c r="U88" s="105"/>
    </row>
    <row r="89" spans="1:21" ht="11.25" customHeight="1">
      <c r="A89" s="89" t="s">
        <v>90</v>
      </c>
      <c r="B89" s="37">
        <v>5422</v>
      </c>
      <c r="C89" s="37">
        <v>58</v>
      </c>
      <c r="D89" s="90">
        <v>27077</v>
      </c>
      <c r="E89" s="89">
        <f t="shared" si="3"/>
        <v>32557</v>
      </c>
      <c r="F89" s="37">
        <v>317</v>
      </c>
      <c r="G89" s="91">
        <v>1485</v>
      </c>
      <c r="H89" s="38">
        <f t="shared" si="4"/>
        <v>1802</v>
      </c>
      <c r="I89" s="38">
        <f t="shared" si="0"/>
        <v>5797</v>
      </c>
      <c r="J89" s="38">
        <f t="shared" si="2"/>
        <v>28562</v>
      </c>
      <c r="K89" s="38">
        <f t="shared" si="1"/>
        <v>34359</v>
      </c>
      <c r="M89" s="105"/>
      <c r="N89" s="105"/>
      <c r="O89" s="105"/>
      <c r="P89" s="105"/>
      <c r="Q89" s="105"/>
      <c r="R89" s="105"/>
      <c r="S89" s="105"/>
      <c r="T89" s="105"/>
      <c r="U89" s="105"/>
    </row>
    <row r="90" spans="1:21" ht="11.25" customHeight="1">
      <c r="A90" s="89" t="s">
        <v>91</v>
      </c>
      <c r="B90" s="37">
        <v>103</v>
      </c>
      <c r="C90" s="37">
        <v>5</v>
      </c>
      <c r="D90" s="90">
        <v>516</v>
      </c>
      <c r="E90" s="89">
        <f t="shared" si="3"/>
        <v>624</v>
      </c>
      <c r="F90" s="37">
        <v>0</v>
      </c>
      <c r="G90" s="91">
        <v>5</v>
      </c>
      <c r="H90" s="38">
        <f t="shared" si="4"/>
        <v>5</v>
      </c>
      <c r="I90" s="38">
        <f t="shared" si="0"/>
        <v>108</v>
      </c>
      <c r="J90" s="38">
        <f t="shared" si="2"/>
        <v>521</v>
      </c>
      <c r="K90" s="38">
        <f t="shared" si="1"/>
        <v>629</v>
      </c>
      <c r="M90" s="105"/>
      <c r="N90" s="105"/>
      <c r="O90" s="105"/>
      <c r="P90" s="105"/>
      <c r="Q90" s="105"/>
      <c r="R90" s="105"/>
      <c r="S90" s="105"/>
      <c r="T90" s="105"/>
      <c r="U90" s="105"/>
    </row>
    <row r="91" spans="1:21" ht="11.25" customHeight="1">
      <c r="A91" s="89" t="s">
        <v>92</v>
      </c>
      <c r="B91" s="37">
        <v>20227</v>
      </c>
      <c r="C91" s="37">
        <v>25132</v>
      </c>
      <c r="D91" s="90">
        <v>139861</v>
      </c>
      <c r="E91" s="89">
        <f t="shared" si="3"/>
        <v>185220</v>
      </c>
      <c r="F91" s="37">
        <v>3220</v>
      </c>
      <c r="G91" s="91">
        <v>23225</v>
      </c>
      <c r="H91" s="38">
        <f t="shared" si="4"/>
        <v>26445</v>
      </c>
      <c r="I91" s="38">
        <f t="shared" si="0"/>
        <v>48579</v>
      </c>
      <c r="J91" s="38">
        <f t="shared" si="2"/>
        <v>163086</v>
      </c>
      <c r="K91" s="38">
        <f t="shared" si="1"/>
        <v>211665</v>
      </c>
      <c r="M91" s="105"/>
      <c r="N91" s="105"/>
      <c r="O91" s="105"/>
      <c r="P91" s="105"/>
      <c r="Q91" s="105"/>
      <c r="R91" s="105"/>
      <c r="S91" s="105"/>
      <c r="T91" s="105"/>
      <c r="U91" s="105"/>
    </row>
    <row r="92" spans="1:21" ht="11.25" customHeight="1">
      <c r="A92" s="89" t="s">
        <v>93</v>
      </c>
      <c r="B92" s="37">
        <v>35686</v>
      </c>
      <c r="C92" s="37">
        <v>7</v>
      </c>
      <c r="D92" s="90">
        <v>136530</v>
      </c>
      <c r="E92" s="89">
        <f t="shared" si="3"/>
        <v>172223</v>
      </c>
      <c r="F92" s="37">
        <v>911</v>
      </c>
      <c r="G92" s="91">
        <v>3113</v>
      </c>
      <c r="H92" s="38">
        <f t="shared" si="4"/>
        <v>4024</v>
      </c>
      <c r="I92" s="38">
        <f t="shared" si="0"/>
        <v>36604</v>
      </c>
      <c r="J92" s="38">
        <f t="shared" si="2"/>
        <v>139643</v>
      </c>
      <c r="K92" s="38">
        <f t="shared" si="1"/>
        <v>176247</v>
      </c>
      <c r="M92" s="105"/>
      <c r="N92" s="105"/>
      <c r="O92" s="105"/>
      <c r="P92" s="105"/>
      <c r="Q92" s="105"/>
      <c r="R92" s="105"/>
      <c r="S92" s="105"/>
      <c r="T92" s="105"/>
      <c r="U92" s="105"/>
    </row>
    <row r="93" spans="1:21" ht="11.25" customHeight="1">
      <c r="A93" s="89" t="s">
        <v>94</v>
      </c>
      <c r="B93" s="37">
        <v>94631</v>
      </c>
      <c r="C93" s="37">
        <v>0</v>
      </c>
      <c r="D93" s="90">
        <v>330667</v>
      </c>
      <c r="E93" s="89">
        <f t="shared" si="3"/>
        <v>425298</v>
      </c>
      <c r="F93" s="37">
        <v>655</v>
      </c>
      <c r="G93" s="91">
        <v>6367</v>
      </c>
      <c r="H93" s="38">
        <f t="shared" si="4"/>
        <v>7022</v>
      </c>
      <c r="I93" s="38">
        <f t="shared" si="0"/>
        <v>95286</v>
      </c>
      <c r="J93" s="38">
        <f t="shared" si="2"/>
        <v>337034</v>
      </c>
      <c r="K93" s="38">
        <f t="shared" si="1"/>
        <v>432320</v>
      </c>
      <c r="M93" s="105"/>
      <c r="N93" s="105"/>
      <c r="O93" s="105"/>
      <c r="P93" s="105"/>
      <c r="Q93" s="105"/>
      <c r="R93" s="105"/>
      <c r="S93" s="105"/>
      <c r="T93" s="105"/>
      <c r="U93" s="105"/>
    </row>
    <row r="94" spans="1:21" ht="11.25" customHeight="1">
      <c r="A94" s="89" t="s">
        <v>95</v>
      </c>
      <c r="B94" s="37">
        <v>39596</v>
      </c>
      <c r="C94" s="37">
        <v>2919</v>
      </c>
      <c r="D94" s="90">
        <v>281440</v>
      </c>
      <c r="E94" s="89">
        <f t="shared" si="3"/>
        <v>323955</v>
      </c>
      <c r="F94" s="37">
        <v>3319</v>
      </c>
      <c r="G94" s="91">
        <v>8368</v>
      </c>
      <c r="H94" s="38">
        <f t="shared" si="4"/>
        <v>11687</v>
      </c>
      <c r="I94" s="38">
        <f t="shared" si="0"/>
        <v>45834</v>
      </c>
      <c r="J94" s="38">
        <f t="shared" si="2"/>
        <v>289808</v>
      </c>
      <c r="K94" s="38">
        <f t="shared" si="1"/>
        <v>335642</v>
      </c>
      <c r="M94" s="105"/>
      <c r="N94" s="105"/>
      <c r="O94" s="105"/>
      <c r="P94" s="105"/>
      <c r="Q94" s="105"/>
      <c r="R94" s="105"/>
      <c r="S94" s="105"/>
      <c r="T94" s="105"/>
      <c r="U94" s="105"/>
    </row>
    <row r="95" spans="1:21" ht="11.25" customHeight="1">
      <c r="A95" s="89" t="s">
        <v>96</v>
      </c>
      <c r="B95" s="37">
        <v>0</v>
      </c>
      <c r="C95" s="37">
        <v>119</v>
      </c>
      <c r="D95" s="90">
        <v>567</v>
      </c>
      <c r="E95" s="89">
        <f t="shared" si="3"/>
        <v>686</v>
      </c>
      <c r="F95" s="37">
        <v>102</v>
      </c>
      <c r="G95" s="91">
        <v>194</v>
      </c>
      <c r="H95" s="38">
        <f t="shared" si="4"/>
        <v>296</v>
      </c>
      <c r="I95" s="38">
        <f t="shared" si="0"/>
        <v>221</v>
      </c>
      <c r="J95" s="38">
        <f t="shared" si="2"/>
        <v>761</v>
      </c>
      <c r="K95" s="38">
        <f t="shared" si="1"/>
        <v>982</v>
      </c>
      <c r="M95" s="105"/>
      <c r="N95" s="105"/>
      <c r="O95" s="105"/>
      <c r="P95" s="105"/>
      <c r="Q95" s="105"/>
      <c r="R95" s="105"/>
      <c r="S95" s="105"/>
      <c r="T95" s="105"/>
      <c r="U95" s="105"/>
    </row>
    <row r="96" spans="1:21" ht="11.25" customHeight="1">
      <c r="A96" s="89" t="s">
        <v>97</v>
      </c>
      <c r="B96" s="37">
        <v>66079</v>
      </c>
      <c r="C96" s="37">
        <v>1141</v>
      </c>
      <c r="D96" s="90">
        <v>289785</v>
      </c>
      <c r="E96" s="89">
        <f t="shared" si="3"/>
        <v>357005</v>
      </c>
      <c r="F96" s="37">
        <v>4796</v>
      </c>
      <c r="G96" s="91">
        <v>32680</v>
      </c>
      <c r="H96" s="38">
        <f t="shared" si="4"/>
        <v>37476</v>
      </c>
      <c r="I96" s="38">
        <f t="shared" si="0"/>
        <v>72016</v>
      </c>
      <c r="J96" s="38">
        <f t="shared" si="2"/>
        <v>322465</v>
      </c>
      <c r="K96" s="38">
        <f t="shared" si="1"/>
        <v>394481</v>
      </c>
      <c r="M96" s="105"/>
      <c r="N96" s="105"/>
      <c r="O96" s="105"/>
      <c r="P96" s="105"/>
      <c r="Q96" s="105"/>
      <c r="R96" s="105"/>
      <c r="S96" s="105"/>
      <c r="T96" s="105"/>
      <c r="U96" s="105"/>
    </row>
    <row r="97" spans="1:21" ht="11.25" customHeight="1">
      <c r="A97" s="89" t="s">
        <v>98</v>
      </c>
      <c r="B97" s="37">
        <v>194</v>
      </c>
      <c r="C97" s="37">
        <v>5</v>
      </c>
      <c r="D97" s="90">
        <v>910</v>
      </c>
      <c r="E97" s="89">
        <f t="shared" si="3"/>
        <v>1109</v>
      </c>
      <c r="F97" s="37">
        <v>21</v>
      </c>
      <c r="G97" s="91">
        <v>79</v>
      </c>
      <c r="H97" s="38">
        <f t="shared" si="4"/>
        <v>100</v>
      </c>
      <c r="I97" s="38">
        <f t="shared" si="0"/>
        <v>220</v>
      </c>
      <c r="J97" s="38">
        <f t="shared" si="2"/>
        <v>989</v>
      </c>
      <c r="K97" s="38">
        <f t="shared" si="1"/>
        <v>1209</v>
      </c>
      <c r="M97" s="105"/>
      <c r="N97" s="105"/>
      <c r="O97" s="105"/>
      <c r="P97" s="105"/>
      <c r="Q97" s="105"/>
      <c r="R97" s="105"/>
      <c r="S97" s="105"/>
      <c r="T97" s="105"/>
      <c r="U97" s="105"/>
    </row>
    <row r="98" spans="1:21" ht="11.25" customHeight="1">
      <c r="A98" s="89" t="s">
        <v>99</v>
      </c>
      <c r="B98" s="37">
        <v>11570</v>
      </c>
      <c r="C98" s="37">
        <v>107</v>
      </c>
      <c r="D98" s="90">
        <v>27386</v>
      </c>
      <c r="E98" s="89">
        <f t="shared" si="3"/>
        <v>39063</v>
      </c>
      <c r="F98" s="37">
        <v>332</v>
      </c>
      <c r="G98" s="91">
        <v>2952</v>
      </c>
      <c r="H98" s="38">
        <f t="shared" si="4"/>
        <v>3284</v>
      </c>
      <c r="I98" s="38">
        <f t="shared" si="0"/>
        <v>12009</v>
      </c>
      <c r="J98" s="38">
        <f t="shared" si="2"/>
        <v>30338</v>
      </c>
      <c r="K98" s="38">
        <f t="shared" si="1"/>
        <v>42347</v>
      </c>
      <c r="M98" s="105"/>
      <c r="N98" s="105"/>
      <c r="O98" s="105"/>
      <c r="P98" s="105"/>
      <c r="Q98" s="105"/>
      <c r="R98" s="105"/>
      <c r="S98" s="105"/>
      <c r="T98" s="105"/>
      <c r="U98" s="105"/>
    </row>
    <row r="99" spans="1:21" ht="11.25" customHeight="1">
      <c r="A99" s="89" t="s">
        <v>100</v>
      </c>
      <c r="B99" s="37">
        <v>487</v>
      </c>
      <c r="C99" s="37">
        <v>790</v>
      </c>
      <c r="D99" s="90">
        <v>1933</v>
      </c>
      <c r="E99" s="89">
        <f t="shared" si="3"/>
        <v>3210</v>
      </c>
      <c r="F99" s="37">
        <v>10</v>
      </c>
      <c r="G99" s="91">
        <v>58</v>
      </c>
      <c r="H99" s="38">
        <f t="shared" si="4"/>
        <v>68</v>
      </c>
      <c r="I99" s="38">
        <f t="shared" si="0"/>
        <v>1287</v>
      </c>
      <c r="J99" s="38">
        <f t="shared" si="2"/>
        <v>1991</v>
      </c>
      <c r="K99" s="38">
        <f t="shared" si="1"/>
        <v>3278</v>
      </c>
      <c r="M99" s="105"/>
      <c r="N99" s="105"/>
      <c r="O99" s="105"/>
      <c r="P99" s="105"/>
      <c r="Q99" s="105"/>
      <c r="R99" s="105"/>
      <c r="S99" s="105"/>
      <c r="T99" s="105"/>
      <c r="U99" s="105"/>
    </row>
    <row r="100" spans="1:21" ht="11.25" customHeight="1">
      <c r="A100" s="89" t="s">
        <v>101</v>
      </c>
      <c r="B100" s="37"/>
      <c r="C100" s="37">
        <v>0</v>
      </c>
      <c r="D100" s="90">
        <v>0</v>
      </c>
      <c r="E100" s="89">
        <f t="shared" si="3"/>
        <v>0</v>
      </c>
      <c r="F100" s="37">
        <v>0</v>
      </c>
      <c r="G100" s="91">
        <v>0</v>
      </c>
      <c r="H100" s="38">
        <f t="shared" si="4"/>
        <v>0</v>
      </c>
      <c r="I100" s="38">
        <f t="shared" si="0"/>
        <v>0</v>
      </c>
      <c r="J100" s="38">
        <f t="shared" si="2"/>
        <v>0</v>
      </c>
      <c r="K100" s="38">
        <f t="shared" si="1"/>
        <v>0</v>
      </c>
      <c r="M100" s="105"/>
      <c r="N100" s="105"/>
      <c r="O100" s="105"/>
      <c r="P100" s="105"/>
      <c r="Q100" s="105"/>
      <c r="R100" s="105"/>
      <c r="S100" s="105"/>
      <c r="T100" s="105"/>
      <c r="U100" s="105"/>
    </row>
    <row r="101" spans="1:21" ht="11.25" customHeight="1">
      <c r="A101" s="89" t="s">
        <v>102</v>
      </c>
      <c r="B101" s="37">
        <v>0</v>
      </c>
      <c r="C101" s="37">
        <v>0</v>
      </c>
      <c r="D101" s="90">
        <v>0</v>
      </c>
      <c r="E101" s="89">
        <f t="shared" si="3"/>
        <v>0</v>
      </c>
      <c r="F101" s="37">
        <v>0</v>
      </c>
      <c r="G101" s="91">
        <v>0</v>
      </c>
      <c r="H101" s="38">
        <f t="shared" si="4"/>
        <v>0</v>
      </c>
      <c r="I101" s="38">
        <f t="shared" si="0"/>
        <v>0</v>
      </c>
      <c r="J101" s="38">
        <f t="shared" si="2"/>
        <v>0</v>
      </c>
      <c r="K101" s="38">
        <f t="shared" si="1"/>
        <v>0</v>
      </c>
      <c r="M101" s="105"/>
      <c r="N101" s="105"/>
      <c r="O101" s="105"/>
      <c r="P101" s="105"/>
      <c r="Q101" s="105"/>
      <c r="R101" s="105"/>
      <c r="S101" s="105"/>
      <c r="T101" s="105"/>
      <c r="U101" s="105"/>
    </row>
    <row r="102" spans="1:21" ht="11.25" customHeight="1">
      <c r="A102" s="89" t="s">
        <v>103</v>
      </c>
      <c r="B102" s="37"/>
      <c r="C102" s="37">
        <v>0</v>
      </c>
      <c r="D102" s="90"/>
      <c r="E102" s="89"/>
      <c r="F102" s="37">
        <v>0</v>
      </c>
      <c r="G102" s="91">
        <v>0</v>
      </c>
      <c r="H102" s="38">
        <f t="shared" si="4"/>
        <v>0</v>
      </c>
      <c r="I102" s="38">
        <f t="shared" si="0"/>
        <v>0</v>
      </c>
      <c r="J102" s="38">
        <f t="shared" si="2"/>
        <v>0</v>
      </c>
      <c r="K102" s="38">
        <f t="shared" si="1"/>
        <v>0</v>
      </c>
      <c r="M102" s="105"/>
      <c r="N102" s="105"/>
      <c r="O102" s="105"/>
      <c r="P102" s="105"/>
      <c r="Q102" s="105"/>
      <c r="R102" s="105"/>
      <c r="S102" s="105"/>
      <c r="T102" s="105"/>
      <c r="U102" s="105"/>
    </row>
    <row r="103" spans="1:21" ht="11.25" customHeight="1">
      <c r="A103" s="89" t="s">
        <v>104</v>
      </c>
      <c r="B103" s="37">
        <v>0</v>
      </c>
      <c r="C103" s="37">
        <v>0</v>
      </c>
      <c r="D103" s="90">
        <v>0</v>
      </c>
      <c r="E103" s="89">
        <f aca="true" t="shared" si="5" ref="E103:E116">SUM(B103:D103)</f>
        <v>0</v>
      </c>
      <c r="F103" s="37">
        <v>0</v>
      </c>
      <c r="G103" s="91">
        <v>0</v>
      </c>
      <c r="H103" s="38">
        <f t="shared" si="4"/>
        <v>0</v>
      </c>
      <c r="I103" s="38">
        <f t="shared" si="0"/>
        <v>0</v>
      </c>
      <c r="J103" s="38">
        <f t="shared" si="2"/>
        <v>0</v>
      </c>
      <c r="K103" s="38">
        <f t="shared" si="1"/>
        <v>0</v>
      </c>
      <c r="M103" s="105"/>
      <c r="N103" s="105"/>
      <c r="O103" s="105"/>
      <c r="P103" s="105"/>
      <c r="Q103" s="105"/>
      <c r="R103" s="105"/>
      <c r="S103" s="105"/>
      <c r="T103" s="105"/>
      <c r="U103" s="105"/>
    </row>
    <row r="104" spans="1:21" ht="11.25" customHeight="1">
      <c r="A104" s="89" t="s">
        <v>105</v>
      </c>
      <c r="B104" s="37">
        <v>771</v>
      </c>
      <c r="C104" s="37">
        <v>37</v>
      </c>
      <c r="D104" s="90">
        <v>3274</v>
      </c>
      <c r="E104" s="89">
        <f t="shared" si="5"/>
        <v>4082</v>
      </c>
      <c r="F104" s="37">
        <v>36</v>
      </c>
      <c r="G104" s="91">
        <v>285</v>
      </c>
      <c r="H104" s="38">
        <f t="shared" si="4"/>
        <v>321</v>
      </c>
      <c r="I104" s="38">
        <f t="shared" si="0"/>
        <v>844</v>
      </c>
      <c r="J104" s="38">
        <f t="shared" si="2"/>
        <v>3559</v>
      </c>
      <c r="K104" s="38">
        <f t="shared" si="1"/>
        <v>4403</v>
      </c>
      <c r="M104" s="105"/>
      <c r="N104" s="105"/>
      <c r="O104" s="105"/>
      <c r="P104" s="105"/>
      <c r="Q104" s="105"/>
      <c r="R104" s="105"/>
      <c r="S104" s="105"/>
      <c r="T104" s="105"/>
      <c r="U104" s="105"/>
    </row>
    <row r="105" spans="1:21" ht="11.25" customHeight="1">
      <c r="A105" s="89" t="s">
        <v>106</v>
      </c>
      <c r="B105" s="37">
        <v>0</v>
      </c>
      <c r="C105" s="37">
        <v>0</v>
      </c>
      <c r="D105" s="90">
        <v>0</v>
      </c>
      <c r="E105" s="89">
        <f t="shared" si="5"/>
        <v>0</v>
      </c>
      <c r="F105" s="37">
        <v>0</v>
      </c>
      <c r="G105" s="91">
        <v>0</v>
      </c>
      <c r="H105" s="38">
        <f t="shared" si="4"/>
        <v>0</v>
      </c>
      <c r="I105" s="38">
        <f t="shared" si="0"/>
        <v>0</v>
      </c>
      <c r="J105" s="38">
        <f t="shared" si="2"/>
        <v>0</v>
      </c>
      <c r="K105" s="38">
        <f t="shared" si="1"/>
        <v>0</v>
      </c>
      <c r="M105" s="105"/>
      <c r="N105" s="105"/>
      <c r="O105" s="105"/>
      <c r="P105" s="105"/>
      <c r="Q105" s="105"/>
      <c r="R105" s="105"/>
      <c r="S105" s="105"/>
      <c r="T105" s="105"/>
      <c r="U105" s="105"/>
    </row>
    <row r="106" spans="1:21" ht="11.25" customHeight="1">
      <c r="A106" s="89" t="s">
        <v>107</v>
      </c>
      <c r="B106" s="37">
        <v>9345</v>
      </c>
      <c r="C106" s="37">
        <v>15112</v>
      </c>
      <c r="D106" s="90">
        <v>94407</v>
      </c>
      <c r="E106" s="89">
        <f t="shared" si="5"/>
        <v>118864</v>
      </c>
      <c r="F106" s="37">
        <v>6599</v>
      </c>
      <c r="G106" s="91">
        <v>51109</v>
      </c>
      <c r="H106" s="38">
        <f t="shared" si="4"/>
        <v>57708</v>
      </c>
      <c r="I106" s="38">
        <f t="shared" si="0"/>
        <v>31056</v>
      </c>
      <c r="J106" s="38">
        <f t="shared" si="2"/>
        <v>145516</v>
      </c>
      <c r="K106" s="38">
        <f t="shared" si="1"/>
        <v>176572</v>
      </c>
      <c r="M106" s="105"/>
      <c r="N106" s="105"/>
      <c r="O106" s="105"/>
      <c r="P106" s="105"/>
      <c r="Q106" s="105"/>
      <c r="R106" s="105"/>
      <c r="S106" s="105"/>
      <c r="T106" s="105"/>
      <c r="U106" s="105"/>
    </row>
    <row r="107" spans="1:21" ht="11.25" customHeight="1">
      <c r="A107" s="89" t="s">
        <v>108</v>
      </c>
      <c r="B107" s="37">
        <v>1247</v>
      </c>
      <c r="C107" s="37">
        <v>803</v>
      </c>
      <c r="D107" s="90">
        <v>10668</v>
      </c>
      <c r="E107" s="89">
        <f t="shared" si="5"/>
        <v>12718</v>
      </c>
      <c r="F107" s="37">
        <v>950</v>
      </c>
      <c r="G107" s="91">
        <v>5269</v>
      </c>
      <c r="H107" s="38">
        <f t="shared" si="4"/>
        <v>6219</v>
      </c>
      <c r="I107" s="38">
        <f t="shared" si="0"/>
        <v>3000</v>
      </c>
      <c r="J107" s="38">
        <f t="shared" si="2"/>
        <v>15937</v>
      </c>
      <c r="K107" s="38">
        <f t="shared" si="1"/>
        <v>18937</v>
      </c>
      <c r="M107" s="105"/>
      <c r="N107" s="105"/>
      <c r="O107" s="105"/>
      <c r="P107" s="105"/>
      <c r="Q107" s="105"/>
      <c r="R107" s="105"/>
      <c r="S107" s="105"/>
      <c r="T107" s="105"/>
      <c r="U107" s="105"/>
    </row>
    <row r="108" spans="1:21" ht="11.25" customHeight="1">
      <c r="A108" s="89" t="s">
        <v>109</v>
      </c>
      <c r="B108" s="37">
        <v>64131</v>
      </c>
      <c r="C108" s="37">
        <v>18590</v>
      </c>
      <c r="D108" s="90">
        <v>310627</v>
      </c>
      <c r="E108" s="89">
        <f t="shared" si="5"/>
        <v>393348</v>
      </c>
      <c r="F108" s="37">
        <v>2128</v>
      </c>
      <c r="G108" s="91">
        <v>9038</v>
      </c>
      <c r="H108" s="38">
        <f t="shared" si="4"/>
        <v>11166</v>
      </c>
      <c r="I108" s="38">
        <f t="shared" si="0"/>
        <v>84849</v>
      </c>
      <c r="J108" s="38">
        <f t="shared" si="2"/>
        <v>319665</v>
      </c>
      <c r="K108" s="38">
        <f t="shared" si="1"/>
        <v>404514</v>
      </c>
      <c r="M108" s="105"/>
      <c r="N108" s="105"/>
      <c r="O108" s="105"/>
      <c r="P108" s="105"/>
      <c r="Q108" s="105"/>
      <c r="R108" s="105"/>
      <c r="S108" s="105"/>
      <c r="T108" s="105"/>
      <c r="U108" s="105"/>
    </row>
    <row r="109" spans="1:21" ht="11.25" customHeight="1">
      <c r="A109" s="89" t="s">
        <v>110</v>
      </c>
      <c r="B109" s="37">
        <v>179518</v>
      </c>
      <c r="C109" s="37">
        <v>26370</v>
      </c>
      <c r="D109" s="90">
        <v>738931</v>
      </c>
      <c r="E109" s="89">
        <f t="shared" si="5"/>
        <v>944819</v>
      </c>
      <c r="F109" s="37">
        <v>25320</v>
      </c>
      <c r="G109" s="91">
        <v>135813</v>
      </c>
      <c r="H109" s="38">
        <f t="shared" si="4"/>
        <v>161133</v>
      </c>
      <c r="I109" s="38">
        <f t="shared" si="0"/>
        <v>231208</v>
      </c>
      <c r="J109" s="38">
        <f t="shared" si="2"/>
        <v>874744</v>
      </c>
      <c r="K109" s="38">
        <f t="shared" si="1"/>
        <v>1105952</v>
      </c>
      <c r="M109" s="105"/>
      <c r="N109" s="105"/>
      <c r="O109" s="105"/>
      <c r="P109" s="105"/>
      <c r="Q109" s="105"/>
      <c r="R109" s="105"/>
      <c r="S109" s="105"/>
      <c r="T109" s="105"/>
      <c r="U109" s="105"/>
    </row>
    <row r="110" spans="1:21" ht="11.25" customHeight="1">
      <c r="A110" s="89" t="s">
        <v>111</v>
      </c>
      <c r="B110" s="37">
        <v>1486</v>
      </c>
      <c r="C110" s="37">
        <v>1004</v>
      </c>
      <c r="D110" s="90">
        <v>5665</v>
      </c>
      <c r="E110" s="89">
        <f t="shared" si="5"/>
        <v>8155</v>
      </c>
      <c r="F110" s="37">
        <v>193</v>
      </c>
      <c r="G110" s="91">
        <v>1480</v>
      </c>
      <c r="H110" s="38">
        <f t="shared" si="4"/>
        <v>1673</v>
      </c>
      <c r="I110" s="38">
        <f t="shared" si="0"/>
        <v>2683</v>
      </c>
      <c r="J110" s="38">
        <f t="shared" si="2"/>
        <v>7145</v>
      </c>
      <c r="K110" s="38">
        <f t="shared" si="1"/>
        <v>9828</v>
      </c>
      <c r="M110" s="105"/>
      <c r="N110" s="105"/>
      <c r="O110" s="105"/>
      <c r="P110" s="105"/>
      <c r="Q110" s="105"/>
      <c r="R110" s="105"/>
      <c r="S110" s="105"/>
      <c r="T110" s="105"/>
      <c r="U110" s="105"/>
    </row>
    <row r="111" spans="1:21" ht="11.25" customHeight="1">
      <c r="A111" s="89" t="s">
        <v>112</v>
      </c>
      <c r="B111" s="37">
        <v>342</v>
      </c>
      <c r="C111" s="37">
        <v>196</v>
      </c>
      <c r="D111" s="90">
        <v>2603</v>
      </c>
      <c r="E111" s="89">
        <f t="shared" si="5"/>
        <v>3141</v>
      </c>
      <c r="F111" s="37">
        <v>342</v>
      </c>
      <c r="G111" s="91">
        <v>4388</v>
      </c>
      <c r="H111" s="38">
        <f t="shared" si="4"/>
        <v>4730</v>
      </c>
      <c r="I111" s="38">
        <f t="shared" si="0"/>
        <v>880</v>
      </c>
      <c r="J111" s="38">
        <f t="shared" si="2"/>
        <v>6991</v>
      </c>
      <c r="K111" s="38">
        <f t="shared" si="1"/>
        <v>7871</v>
      </c>
      <c r="M111" s="105"/>
      <c r="N111" s="105"/>
      <c r="O111" s="105"/>
      <c r="P111" s="105"/>
      <c r="Q111" s="105"/>
      <c r="R111" s="105"/>
      <c r="S111" s="105"/>
      <c r="T111" s="105"/>
      <c r="U111" s="105"/>
    </row>
    <row r="112" spans="1:21" ht="11.25" customHeight="1">
      <c r="A112" s="89" t="s">
        <v>113</v>
      </c>
      <c r="B112" s="37">
        <v>0</v>
      </c>
      <c r="C112" s="37">
        <v>2</v>
      </c>
      <c r="D112" s="90">
        <v>0</v>
      </c>
      <c r="E112" s="89">
        <f t="shared" si="5"/>
        <v>2</v>
      </c>
      <c r="F112" s="37">
        <v>0</v>
      </c>
      <c r="G112" s="91">
        <v>0</v>
      </c>
      <c r="H112" s="38">
        <f t="shared" si="4"/>
        <v>0</v>
      </c>
      <c r="I112" s="38">
        <f t="shared" si="0"/>
        <v>2</v>
      </c>
      <c r="J112" s="38">
        <f t="shared" si="2"/>
        <v>0</v>
      </c>
      <c r="K112" s="38">
        <f t="shared" si="1"/>
        <v>2</v>
      </c>
      <c r="M112" s="105"/>
      <c r="N112" s="105"/>
      <c r="O112" s="105"/>
      <c r="P112" s="105"/>
      <c r="Q112" s="105"/>
      <c r="R112" s="105"/>
      <c r="S112" s="105"/>
      <c r="T112" s="105"/>
      <c r="U112" s="105"/>
    </row>
    <row r="113" spans="1:21" ht="11.25" customHeight="1">
      <c r="A113" s="89" t="s">
        <v>114</v>
      </c>
      <c r="B113" s="37">
        <v>0</v>
      </c>
      <c r="C113" s="37">
        <v>0</v>
      </c>
      <c r="D113" s="90">
        <v>0</v>
      </c>
      <c r="E113" s="89">
        <f t="shared" si="5"/>
        <v>0</v>
      </c>
      <c r="F113" s="37">
        <v>0</v>
      </c>
      <c r="G113" s="91">
        <v>0</v>
      </c>
      <c r="H113" s="38">
        <f t="shared" si="4"/>
        <v>0</v>
      </c>
      <c r="I113" s="38">
        <f t="shared" si="0"/>
        <v>0</v>
      </c>
      <c r="J113" s="38">
        <f t="shared" si="2"/>
        <v>0</v>
      </c>
      <c r="K113" s="38">
        <f t="shared" si="1"/>
        <v>0</v>
      </c>
      <c r="M113" s="105"/>
      <c r="N113" s="105"/>
      <c r="O113" s="105"/>
      <c r="P113" s="105"/>
      <c r="Q113" s="105"/>
      <c r="R113" s="105"/>
      <c r="S113" s="105"/>
      <c r="T113" s="105"/>
      <c r="U113" s="105"/>
    </row>
    <row r="114" spans="1:21" ht="11.25" customHeight="1">
      <c r="A114" s="89" t="s">
        <v>115</v>
      </c>
      <c r="B114" s="37">
        <v>63899</v>
      </c>
      <c r="C114" s="37">
        <v>41</v>
      </c>
      <c r="D114" s="90">
        <v>126736</v>
      </c>
      <c r="E114" s="89">
        <f t="shared" si="5"/>
        <v>190676</v>
      </c>
      <c r="F114" s="37">
        <v>886</v>
      </c>
      <c r="G114" s="91">
        <v>2662</v>
      </c>
      <c r="H114" s="38">
        <f t="shared" si="4"/>
        <v>3548</v>
      </c>
      <c r="I114" s="38">
        <f t="shared" si="0"/>
        <v>64826</v>
      </c>
      <c r="J114" s="38">
        <f t="shared" si="2"/>
        <v>129398</v>
      </c>
      <c r="K114" s="38">
        <f t="shared" si="1"/>
        <v>194224</v>
      </c>
      <c r="M114" s="105"/>
      <c r="N114" s="105"/>
      <c r="O114" s="105"/>
      <c r="P114" s="105"/>
      <c r="Q114" s="105"/>
      <c r="R114" s="105"/>
      <c r="S114" s="105"/>
      <c r="T114" s="105"/>
      <c r="U114" s="105"/>
    </row>
    <row r="115" spans="1:21" ht="11.25" customHeight="1">
      <c r="A115" s="89" t="s">
        <v>116</v>
      </c>
      <c r="B115" s="37">
        <v>0</v>
      </c>
      <c r="C115" s="37">
        <v>0</v>
      </c>
      <c r="D115" s="90">
        <v>0</v>
      </c>
      <c r="E115" s="89">
        <f t="shared" si="5"/>
        <v>0</v>
      </c>
      <c r="F115" s="37">
        <v>0</v>
      </c>
      <c r="G115" s="91">
        <v>0</v>
      </c>
      <c r="H115" s="38">
        <f t="shared" si="4"/>
        <v>0</v>
      </c>
      <c r="I115" s="38">
        <f t="shared" si="0"/>
        <v>0</v>
      </c>
      <c r="J115" s="38">
        <f t="shared" si="2"/>
        <v>0</v>
      </c>
      <c r="K115" s="38">
        <f t="shared" si="1"/>
        <v>0</v>
      </c>
      <c r="M115" s="105"/>
      <c r="N115" s="105"/>
      <c r="O115" s="105"/>
      <c r="P115" s="105"/>
      <c r="Q115" s="105"/>
      <c r="R115" s="105"/>
      <c r="S115" s="105"/>
      <c r="T115" s="105"/>
      <c r="U115" s="105"/>
    </row>
    <row r="116" spans="1:21" ht="11.25" customHeight="1">
      <c r="A116" s="89" t="s">
        <v>117</v>
      </c>
      <c r="B116" s="37"/>
      <c r="C116" s="37">
        <v>0</v>
      </c>
      <c r="D116" s="90">
        <v>0</v>
      </c>
      <c r="E116" s="89">
        <f t="shared" si="5"/>
        <v>0</v>
      </c>
      <c r="F116" s="37">
        <v>0</v>
      </c>
      <c r="G116" s="91">
        <v>0</v>
      </c>
      <c r="H116" s="38">
        <f t="shared" si="4"/>
        <v>0</v>
      </c>
      <c r="I116" s="38">
        <f t="shared" si="0"/>
        <v>0</v>
      </c>
      <c r="J116" s="38">
        <f t="shared" si="2"/>
        <v>0</v>
      </c>
      <c r="K116" s="38">
        <f t="shared" si="1"/>
        <v>0</v>
      </c>
      <c r="M116" s="105"/>
      <c r="N116" s="105"/>
      <c r="O116" s="105"/>
      <c r="P116" s="105"/>
      <c r="Q116" s="105"/>
      <c r="R116" s="105"/>
      <c r="S116" s="105"/>
      <c r="T116" s="105"/>
      <c r="U116" s="105"/>
    </row>
    <row r="117" spans="1:21" ht="11.25" customHeight="1">
      <c r="A117" s="89" t="s">
        <v>118</v>
      </c>
      <c r="B117" s="37">
        <v>0</v>
      </c>
      <c r="C117" s="37">
        <v>0</v>
      </c>
      <c r="D117" s="90"/>
      <c r="E117" s="89"/>
      <c r="F117" s="37">
        <v>0</v>
      </c>
      <c r="G117" s="91">
        <v>0</v>
      </c>
      <c r="H117" s="38">
        <f t="shared" si="4"/>
        <v>0</v>
      </c>
      <c r="I117" s="38">
        <f t="shared" si="0"/>
        <v>0</v>
      </c>
      <c r="J117" s="38">
        <f t="shared" si="2"/>
        <v>0</v>
      </c>
      <c r="K117" s="38">
        <f t="shared" si="1"/>
        <v>0</v>
      </c>
      <c r="M117" s="105"/>
      <c r="N117" s="105"/>
      <c r="O117" s="105"/>
      <c r="P117" s="105"/>
      <c r="Q117" s="105"/>
      <c r="R117" s="105"/>
      <c r="S117" s="105"/>
      <c r="T117" s="105"/>
      <c r="U117" s="105"/>
    </row>
    <row r="118" spans="1:21" ht="11.25" customHeight="1">
      <c r="A118" s="89" t="s">
        <v>119</v>
      </c>
      <c r="B118" s="37">
        <v>0</v>
      </c>
      <c r="C118" s="37">
        <v>0</v>
      </c>
      <c r="D118" s="90">
        <v>0</v>
      </c>
      <c r="E118" s="89">
        <f>SUM(B118:D118)</f>
        <v>0</v>
      </c>
      <c r="F118" s="37">
        <v>0</v>
      </c>
      <c r="G118" s="91">
        <v>0</v>
      </c>
      <c r="H118" s="38">
        <f t="shared" si="4"/>
        <v>0</v>
      </c>
      <c r="I118" s="38">
        <f t="shared" si="0"/>
        <v>0</v>
      </c>
      <c r="J118" s="38">
        <f t="shared" si="2"/>
        <v>0</v>
      </c>
      <c r="K118" s="38">
        <f t="shared" si="1"/>
        <v>0</v>
      </c>
      <c r="M118" s="105"/>
      <c r="N118" s="105"/>
      <c r="O118" s="105"/>
      <c r="P118" s="105"/>
      <c r="Q118" s="105"/>
      <c r="R118" s="105"/>
      <c r="S118" s="105"/>
      <c r="T118" s="105"/>
      <c r="U118" s="105"/>
    </row>
    <row r="119" spans="1:21" ht="11.25" customHeight="1">
      <c r="A119" s="89" t="s">
        <v>120</v>
      </c>
      <c r="B119" s="37">
        <v>0</v>
      </c>
      <c r="C119" s="37">
        <v>0</v>
      </c>
      <c r="D119" s="90">
        <v>0</v>
      </c>
      <c r="E119" s="89">
        <f>SUM(B119:D119)</f>
        <v>0</v>
      </c>
      <c r="F119" s="37">
        <v>0</v>
      </c>
      <c r="G119" s="91">
        <v>0</v>
      </c>
      <c r="H119" s="38">
        <f t="shared" si="4"/>
        <v>0</v>
      </c>
      <c r="I119" s="38">
        <f t="shared" si="0"/>
        <v>0</v>
      </c>
      <c r="J119" s="38">
        <f t="shared" si="2"/>
        <v>0</v>
      </c>
      <c r="K119" s="38">
        <f t="shared" si="1"/>
        <v>0</v>
      </c>
      <c r="M119" s="105"/>
      <c r="N119" s="105"/>
      <c r="O119" s="105"/>
      <c r="P119" s="105"/>
      <c r="Q119" s="105"/>
      <c r="R119" s="105"/>
      <c r="S119" s="105"/>
      <c r="T119" s="105"/>
      <c r="U119" s="105"/>
    </row>
    <row r="120" spans="1:21" ht="11.25" customHeight="1">
      <c r="A120" s="89" t="s">
        <v>121</v>
      </c>
      <c r="B120" s="37">
        <v>0</v>
      </c>
      <c r="C120" s="37">
        <v>0</v>
      </c>
      <c r="D120" s="90">
        <v>0</v>
      </c>
      <c r="E120" s="89">
        <f>SUM(B120:D120)</f>
        <v>0</v>
      </c>
      <c r="F120" s="37">
        <v>0</v>
      </c>
      <c r="G120" s="91">
        <v>0</v>
      </c>
      <c r="H120" s="38">
        <f t="shared" si="4"/>
        <v>0</v>
      </c>
      <c r="I120" s="38">
        <f t="shared" si="0"/>
        <v>0</v>
      </c>
      <c r="J120" s="38">
        <f t="shared" si="2"/>
        <v>0</v>
      </c>
      <c r="K120" s="38">
        <f t="shared" si="1"/>
        <v>0</v>
      </c>
      <c r="M120" s="105"/>
      <c r="N120" s="105"/>
      <c r="O120" s="105"/>
      <c r="P120" s="105"/>
      <c r="Q120" s="105"/>
      <c r="R120" s="105"/>
      <c r="S120" s="105"/>
      <c r="T120" s="105"/>
      <c r="U120" s="105"/>
    </row>
    <row r="121" spans="1:21" ht="11.25" customHeight="1">
      <c r="A121" s="89"/>
      <c r="B121" s="85"/>
      <c r="C121" s="85"/>
      <c r="D121" s="91"/>
      <c r="E121" s="89"/>
      <c r="F121" s="85"/>
      <c r="G121" s="91"/>
      <c r="H121" s="38"/>
      <c r="I121" s="38"/>
      <c r="J121" s="38"/>
      <c r="K121" s="38"/>
      <c r="M121" s="105"/>
      <c r="N121" s="105"/>
      <c r="O121" s="105"/>
      <c r="P121" s="105"/>
      <c r="Q121" s="105"/>
      <c r="R121" s="105"/>
      <c r="S121" s="105"/>
      <c r="T121" s="105"/>
      <c r="U121" s="105"/>
    </row>
    <row r="122" spans="1:21" ht="11.25" customHeight="1">
      <c r="A122" s="88"/>
      <c r="B122" s="92"/>
      <c r="C122" s="92"/>
      <c r="D122" s="38"/>
      <c r="E122" s="89"/>
      <c r="F122" s="88"/>
      <c r="G122" s="87"/>
      <c r="H122" s="88"/>
      <c r="I122" s="38"/>
      <c r="J122" s="88"/>
      <c r="K122" s="88"/>
      <c r="M122" s="105"/>
      <c r="N122" s="105"/>
      <c r="O122" s="105"/>
      <c r="P122" s="105"/>
      <c r="Q122" s="105"/>
      <c r="R122" s="105"/>
      <c r="S122" s="105"/>
      <c r="T122" s="105"/>
      <c r="U122" s="105"/>
    </row>
    <row r="123" spans="1:21" ht="11.25" customHeight="1">
      <c r="A123" s="11"/>
      <c r="B123" s="38">
        <f>SUM(B25:B122)</f>
        <v>3417839</v>
      </c>
      <c r="C123" s="38">
        <f>SUM(C25:C122)</f>
        <v>770849</v>
      </c>
      <c r="D123" s="38">
        <f>SUM(D25:D120)</f>
        <v>15556740</v>
      </c>
      <c r="E123" s="38">
        <f>SUM(E25:E120)</f>
        <v>19745428</v>
      </c>
      <c r="F123" s="85">
        <f>SUM(F25:F120)</f>
        <v>795290</v>
      </c>
      <c r="G123" s="38">
        <f>SUM(G25:G120)</f>
        <v>2835786</v>
      </c>
      <c r="H123" s="38">
        <f>F123+G123</f>
        <v>3631076</v>
      </c>
      <c r="I123" s="38">
        <f>SUM(I25:I120)</f>
        <v>4983978</v>
      </c>
      <c r="J123" s="38">
        <f>D123+G123</f>
        <v>18392526</v>
      </c>
      <c r="K123" s="38">
        <f>E123+H123</f>
        <v>23376504</v>
      </c>
      <c r="M123" s="105"/>
      <c r="N123" s="105"/>
      <c r="O123" s="105"/>
      <c r="P123" s="105"/>
      <c r="Q123" s="105"/>
      <c r="R123" s="105"/>
      <c r="S123" s="105"/>
      <c r="T123" s="105"/>
      <c r="U123" s="105"/>
    </row>
    <row r="124" spans="1:21" ht="11.25" customHeight="1">
      <c r="A124" s="30"/>
      <c r="B124" s="30"/>
      <c r="C124" s="30"/>
      <c r="D124" s="30"/>
      <c r="E124" s="30"/>
      <c r="F124" s="30"/>
      <c r="G124" s="30"/>
      <c r="H124" s="30"/>
      <c r="I124" s="30"/>
      <c r="J124" s="30"/>
      <c r="K124" s="30"/>
      <c r="M124" s="105"/>
      <c r="N124" s="105"/>
      <c r="O124" s="105"/>
      <c r="P124" s="105"/>
      <c r="Q124" s="105"/>
      <c r="R124" s="105"/>
      <c r="S124" s="105"/>
      <c r="T124" s="105"/>
      <c r="U124" s="105"/>
    </row>
    <row r="125" spans="1:12" ht="11.25" customHeight="1">
      <c r="A125" s="63"/>
      <c r="B125" s="63"/>
      <c r="C125" s="63"/>
      <c r="D125" s="63"/>
      <c r="E125" s="63"/>
      <c r="F125" s="63"/>
      <c r="G125" s="63"/>
      <c r="H125" s="63"/>
      <c r="I125" s="63"/>
      <c r="J125" s="63"/>
      <c r="K125" s="63"/>
      <c r="L125" s="32"/>
    </row>
    <row r="126" spans="1:12" ht="11.25" customHeight="1">
      <c r="A126" s="64" t="s">
        <v>123</v>
      </c>
      <c r="B126" s="64"/>
      <c r="C126" s="64"/>
      <c r="D126" s="64"/>
      <c r="E126" s="64"/>
      <c r="F126" s="64"/>
      <c r="G126" s="64"/>
      <c r="H126" s="64"/>
      <c r="I126" s="64"/>
      <c r="J126" s="64"/>
      <c r="K126" s="64"/>
      <c r="L126" s="32"/>
    </row>
    <row r="127" spans="1:12" ht="11.25" customHeight="1">
      <c r="A127" s="64"/>
      <c r="B127" s="64"/>
      <c r="C127" s="64"/>
      <c r="D127" s="64"/>
      <c r="E127" s="64"/>
      <c r="F127" s="64"/>
      <c r="G127" s="64"/>
      <c r="H127" s="64"/>
      <c r="I127" s="64"/>
      <c r="J127" s="64"/>
      <c r="K127" s="64"/>
      <c r="L127" s="32"/>
    </row>
    <row r="128" spans="1:21" ht="11.25" customHeight="1">
      <c r="A128" s="64" t="s">
        <v>124</v>
      </c>
      <c r="B128" s="64"/>
      <c r="C128" s="64"/>
      <c r="D128" s="64"/>
      <c r="E128" s="64"/>
      <c r="F128" s="64"/>
      <c r="G128" s="64"/>
      <c r="H128" s="64"/>
      <c r="I128" s="64"/>
      <c r="J128" s="64"/>
      <c r="K128" s="64"/>
      <c r="L128" s="106"/>
      <c r="M128" s="103"/>
      <c r="N128" s="103"/>
      <c r="O128" s="103"/>
      <c r="P128" s="103"/>
      <c r="Q128" s="103"/>
      <c r="R128" s="103"/>
      <c r="S128" s="103"/>
      <c r="T128" s="103"/>
      <c r="U128" s="103"/>
    </row>
    <row r="129" ht="11.25" customHeight="1">
      <c r="L129" s="32"/>
    </row>
    <row r="130" spans="1:12" ht="11.25" customHeight="1">
      <c r="A130" s="66" t="s">
        <v>135</v>
      </c>
      <c r="L130" s="32"/>
    </row>
    <row r="131" ht="11.25" customHeight="1">
      <c r="A131" s="64" t="s">
        <v>136</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B23:C23"/>
    <mergeCell ref="A17:K17"/>
    <mergeCell ref="B19:K19"/>
    <mergeCell ref="B21:C21"/>
    <mergeCell ref="F22:H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9.xml><?xml version="1.0" encoding="utf-8"?>
<worksheet xmlns="http://schemas.openxmlformats.org/spreadsheetml/2006/main" xmlns:r="http://schemas.openxmlformats.org/officeDocument/2006/relationships">
  <sheetPr>
    <pageSetUpPr fitToPage="1"/>
  </sheetPr>
  <dimension ref="A1:U130"/>
  <sheetViews>
    <sheetView workbookViewId="0" topLeftCell="A15">
      <selection activeCell="C54" sqref="C54"/>
    </sheetView>
  </sheetViews>
  <sheetFormatPr defaultColWidth="11.421875" defaultRowHeight="11.25" customHeight="1"/>
  <cols>
    <col min="1" max="1" width="21.00390625" style="93" customWidth="1"/>
    <col min="2" max="11" width="10.7109375" style="93" customWidth="1"/>
    <col min="12" max="12" width="10.7109375" style="2" customWidth="1"/>
    <col min="13" max="16384" width="10.7109375" style="94" customWidth="1"/>
  </cols>
  <sheetData>
    <row r="1" spans="1:12" s="95" customFormat="1" ht="11.25" customHeight="1">
      <c r="A1" s="214" t="s">
        <v>0</v>
      </c>
      <c r="B1" s="214"/>
      <c r="C1" s="214"/>
      <c r="D1" s="214"/>
      <c r="E1" s="214"/>
      <c r="F1" s="214"/>
      <c r="G1" s="214"/>
      <c r="H1" s="214"/>
      <c r="I1" s="214"/>
      <c r="J1" s="214"/>
      <c r="K1" s="214"/>
      <c r="L1" s="214"/>
    </row>
    <row r="2" spans="1:12" s="95" customFormat="1" ht="11.25" customHeight="1">
      <c r="A2" s="212" t="s">
        <v>128</v>
      </c>
      <c r="B2" s="212"/>
      <c r="C2" s="212"/>
      <c r="D2" s="212"/>
      <c r="E2" s="212"/>
      <c r="F2" s="212"/>
      <c r="G2" s="212"/>
      <c r="H2" s="212"/>
      <c r="I2" s="212"/>
      <c r="J2" s="212"/>
      <c r="K2" s="212"/>
      <c r="L2" s="212"/>
    </row>
    <row r="3" spans="1:12" s="95" customFormat="1" ht="11.25" customHeight="1">
      <c r="A3" s="214"/>
      <c r="B3" s="214"/>
      <c r="C3" s="214"/>
      <c r="D3" s="214"/>
      <c r="E3" s="214"/>
      <c r="F3" s="214"/>
      <c r="G3" s="214"/>
      <c r="H3" s="214"/>
      <c r="I3" s="214"/>
      <c r="J3" s="214"/>
      <c r="K3" s="214"/>
      <c r="L3" s="214"/>
    </row>
    <row r="4" spans="1:12" s="95" customFormat="1" ht="11.25" customHeight="1">
      <c r="A4" s="214"/>
      <c r="B4" s="214"/>
      <c r="C4" s="214"/>
      <c r="D4" s="214"/>
      <c r="E4" s="214"/>
      <c r="F4" s="214"/>
      <c r="G4" s="214"/>
      <c r="H4" s="214"/>
      <c r="I4" s="214"/>
      <c r="J4" s="214"/>
      <c r="K4" s="214"/>
      <c r="L4" s="214"/>
    </row>
    <row r="5" spans="1:12" s="95" customFormat="1" ht="11.25" customHeight="1">
      <c r="A5" s="214" t="s">
        <v>2</v>
      </c>
      <c r="B5" s="214"/>
      <c r="C5" s="214"/>
      <c r="D5" s="214"/>
      <c r="E5" s="214"/>
      <c r="F5" s="214"/>
      <c r="G5" s="214"/>
      <c r="H5" s="214"/>
      <c r="I5" s="214"/>
      <c r="J5" s="214"/>
      <c r="K5" s="214"/>
      <c r="L5" s="214"/>
    </row>
    <row r="6" spans="1:12" s="95" customFormat="1" ht="11.25" customHeight="1">
      <c r="A6" s="214"/>
      <c r="B6" s="214"/>
      <c r="C6" s="214"/>
      <c r="D6" s="214"/>
      <c r="E6" s="214"/>
      <c r="F6" s="214"/>
      <c r="G6" s="214"/>
      <c r="H6" s="214"/>
      <c r="I6" s="214"/>
      <c r="J6" s="214"/>
      <c r="K6" s="214"/>
      <c r="L6" s="214"/>
    </row>
    <row r="7" spans="1:12" s="95" customFormat="1" ht="11.25" customHeight="1">
      <c r="A7" s="214" t="s">
        <v>3</v>
      </c>
      <c r="B7" s="214"/>
      <c r="C7" s="214"/>
      <c r="D7" s="214"/>
      <c r="E7" s="214"/>
      <c r="F7" s="214"/>
      <c r="G7" s="214"/>
      <c r="H7" s="214"/>
      <c r="I7" s="214"/>
      <c r="J7" s="214"/>
      <c r="K7" s="214"/>
      <c r="L7" s="214"/>
    </row>
    <row r="8" spans="1:12" s="95" customFormat="1" ht="11.25" customHeight="1">
      <c r="A8" s="214"/>
      <c r="B8" s="214"/>
      <c r="C8" s="214"/>
      <c r="D8" s="214"/>
      <c r="E8" s="214"/>
      <c r="F8" s="214"/>
      <c r="G8" s="214"/>
      <c r="H8" s="214"/>
      <c r="I8" s="214"/>
      <c r="J8" s="214"/>
      <c r="K8" s="214"/>
      <c r="L8" s="214"/>
    </row>
    <row r="9" spans="1:12" s="95" customFormat="1" ht="11.25" customHeight="1">
      <c r="A9" s="214" t="s">
        <v>4</v>
      </c>
      <c r="B9" s="214"/>
      <c r="C9" s="214"/>
      <c r="D9" s="214"/>
      <c r="E9" s="214"/>
      <c r="F9" s="214"/>
      <c r="G9" s="214"/>
      <c r="H9" s="214"/>
      <c r="I9" s="214"/>
      <c r="J9" s="214"/>
      <c r="K9" s="214"/>
      <c r="L9" s="214"/>
    </row>
    <row r="10" spans="1:12" s="95" customFormat="1" ht="11.25" customHeight="1">
      <c r="A10" s="214"/>
      <c r="B10" s="214"/>
      <c r="C10" s="214"/>
      <c r="D10" s="214"/>
      <c r="E10" s="214"/>
      <c r="F10" s="214"/>
      <c r="G10" s="214"/>
      <c r="H10" s="214"/>
      <c r="I10" s="214"/>
      <c r="J10" s="214"/>
      <c r="K10" s="214"/>
      <c r="L10" s="214"/>
    </row>
    <row r="11" spans="1:12" s="95" customFormat="1" ht="11.25" customHeight="1">
      <c r="A11" s="214"/>
      <c r="B11" s="214"/>
      <c r="C11" s="214"/>
      <c r="D11" s="214"/>
      <c r="E11" s="214"/>
      <c r="F11" s="214"/>
      <c r="G11" s="214"/>
      <c r="H11" s="214"/>
      <c r="I11" s="214"/>
      <c r="J11" s="214"/>
      <c r="K11" s="214"/>
      <c r="L11" s="214"/>
    </row>
    <row r="12" spans="1:12" s="95" customFormat="1" ht="11.25" customHeight="1">
      <c r="A12" s="214" t="s">
        <v>5</v>
      </c>
      <c r="B12" s="214"/>
      <c r="C12" s="214"/>
      <c r="D12" s="214"/>
      <c r="E12" s="214"/>
      <c r="F12" s="214"/>
      <c r="G12" s="214"/>
      <c r="H12" s="214"/>
      <c r="I12" s="214"/>
      <c r="J12" s="214"/>
      <c r="K12" s="214"/>
      <c r="L12" s="214"/>
    </row>
    <row r="13" spans="1:12" s="95" customFormat="1" ht="11.25" customHeight="1">
      <c r="A13" s="214"/>
      <c r="B13" s="214"/>
      <c r="C13" s="214"/>
      <c r="D13" s="214"/>
      <c r="E13" s="214"/>
      <c r="F13" s="214"/>
      <c r="G13" s="214"/>
      <c r="H13" s="214"/>
      <c r="I13" s="214"/>
      <c r="J13" s="214"/>
      <c r="K13" s="214"/>
      <c r="L13" s="214"/>
    </row>
    <row r="14" spans="1:12" s="95" customFormat="1" ht="11.25" customHeight="1">
      <c r="A14" s="214" t="s">
        <v>6</v>
      </c>
      <c r="B14" s="214"/>
      <c r="C14" s="214"/>
      <c r="D14" s="214"/>
      <c r="E14" s="214"/>
      <c r="F14" s="214"/>
      <c r="G14" s="214"/>
      <c r="H14" s="214"/>
      <c r="I14" s="214"/>
      <c r="J14" s="214"/>
      <c r="K14" s="214"/>
      <c r="L14" s="214"/>
    </row>
    <row r="15" spans="1:12" s="95" customFormat="1" ht="11.25" customHeight="1">
      <c r="A15" s="214" t="s">
        <v>146</v>
      </c>
      <c r="B15" s="214"/>
      <c r="C15" s="214"/>
      <c r="D15" s="214"/>
      <c r="E15" s="214"/>
      <c r="F15" s="214"/>
      <c r="G15" s="214"/>
      <c r="H15" s="214"/>
      <c r="I15" s="214"/>
      <c r="J15" s="214"/>
      <c r="K15" s="214"/>
      <c r="L15" s="214"/>
    </row>
    <row r="16" spans="1:12" s="95" customFormat="1" ht="11.25" customHeight="1">
      <c r="A16" s="214"/>
      <c r="B16" s="214"/>
      <c r="C16" s="214"/>
      <c r="D16" s="214"/>
      <c r="E16" s="214"/>
      <c r="F16" s="214"/>
      <c r="G16" s="214"/>
      <c r="H16" s="214"/>
      <c r="I16" s="214"/>
      <c r="J16" s="214"/>
      <c r="K16" s="214"/>
      <c r="L16" s="214"/>
    </row>
    <row r="17" spans="1:12" s="95" customFormat="1" ht="11.25" customHeight="1">
      <c r="A17" s="96"/>
      <c r="B17" s="32"/>
      <c r="C17" s="32"/>
      <c r="D17" s="32"/>
      <c r="E17" s="32"/>
      <c r="F17" s="32"/>
      <c r="G17" s="63"/>
      <c r="H17" s="63"/>
      <c r="I17" s="63"/>
      <c r="J17" s="63"/>
      <c r="K17" s="63"/>
      <c r="L17" s="70" t="s">
        <v>8</v>
      </c>
    </row>
    <row r="18" spans="1:12" s="98" customFormat="1" ht="11.25" customHeight="1">
      <c r="A18" s="97"/>
      <c r="B18" s="215" t="s">
        <v>137</v>
      </c>
      <c r="C18" s="215"/>
      <c r="D18" s="215"/>
      <c r="E18" s="215"/>
      <c r="F18" s="215"/>
      <c r="G18" s="215"/>
      <c r="H18" s="215"/>
      <c r="I18" s="215"/>
      <c r="J18" s="215"/>
      <c r="K18" s="215"/>
      <c r="L18" s="215"/>
    </row>
    <row r="19" spans="1:12" s="98" customFormat="1" ht="11.25" customHeight="1">
      <c r="A19" s="72" t="s">
        <v>11</v>
      </c>
      <c r="B19" s="99"/>
      <c r="C19" s="30"/>
      <c r="D19" s="30"/>
      <c r="E19" s="29"/>
      <c r="F19" s="99"/>
      <c r="G19" s="30"/>
      <c r="H19" s="29"/>
      <c r="I19" s="99"/>
      <c r="J19" s="30"/>
      <c r="K19" s="29"/>
      <c r="L19" s="72" t="s">
        <v>14</v>
      </c>
    </row>
    <row r="20" spans="1:12" s="98" customFormat="1" ht="11.25" customHeight="1">
      <c r="A20" s="75" t="s">
        <v>15</v>
      </c>
      <c r="B20" s="160" t="s">
        <v>16</v>
      </c>
      <c r="C20" s="160"/>
      <c r="D20" s="79"/>
      <c r="E20" s="80"/>
      <c r="F20" s="213" t="s">
        <v>17</v>
      </c>
      <c r="G20" s="213"/>
      <c r="H20" s="213"/>
      <c r="I20" s="55"/>
      <c r="J20" s="63" t="s">
        <v>131</v>
      </c>
      <c r="K20" s="43"/>
      <c r="L20" s="75" t="s">
        <v>18</v>
      </c>
    </row>
    <row r="21" spans="1:12" s="98" customFormat="1" ht="11.25" customHeight="1">
      <c r="A21" s="75" t="s">
        <v>19</v>
      </c>
      <c r="B21" s="81" t="s">
        <v>22</v>
      </c>
      <c r="C21" s="81" t="s">
        <v>23</v>
      </c>
      <c r="D21" s="100"/>
      <c r="E21" s="83"/>
      <c r="F21" s="158" t="s">
        <v>132</v>
      </c>
      <c r="G21" s="158"/>
      <c r="H21" s="158"/>
      <c r="I21" s="82"/>
      <c r="J21" s="100"/>
      <c r="K21" s="83"/>
      <c r="L21" s="75" t="s">
        <v>21</v>
      </c>
    </row>
    <row r="22" spans="1:12" s="98" customFormat="1" ht="11.25" customHeight="1">
      <c r="A22" s="84"/>
      <c r="B22" s="159" t="s">
        <v>147</v>
      </c>
      <c r="C22" s="159"/>
      <c r="D22" s="11" t="s">
        <v>134</v>
      </c>
      <c r="E22" s="11" t="s">
        <v>25</v>
      </c>
      <c r="F22" s="11" t="s">
        <v>147</v>
      </c>
      <c r="G22" s="11" t="s">
        <v>134</v>
      </c>
      <c r="H22" s="11" t="s">
        <v>25</v>
      </c>
      <c r="I22" s="11" t="s">
        <v>147</v>
      </c>
      <c r="J22" s="11" t="s">
        <v>134</v>
      </c>
      <c r="K22" s="11" t="s">
        <v>131</v>
      </c>
      <c r="L22" s="11"/>
    </row>
    <row r="23" spans="1:12" s="98" customFormat="1" ht="11.25" customHeight="1">
      <c r="A23" s="86"/>
      <c r="B23" s="33"/>
      <c r="C23" s="33"/>
      <c r="D23" s="87"/>
      <c r="E23" s="86"/>
      <c r="F23" s="33"/>
      <c r="G23" s="87"/>
      <c r="H23" s="88"/>
      <c r="I23" s="88"/>
      <c r="J23" s="88"/>
      <c r="K23" s="88"/>
      <c r="L23" s="33"/>
    </row>
    <row r="24" spans="1:12" s="98" customFormat="1" ht="11.25" customHeight="1">
      <c r="A24" s="89" t="s">
        <v>26</v>
      </c>
      <c r="B24" s="37">
        <v>3155</v>
      </c>
      <c r="C24" s="37">
        <v>84</v>
      </c>
      <c r="D24" s="91">
        <v>9892</v>
      </c>
      <c r="E24" s="89">
        <f aca="true" t="shared" si="0" ref="E24:E119">SUM(B24:D24)</f>
        <v>13131</v>
      </c>
      <c r="F24" s="37">
        <v>1531</v>
      </c>
      <c r="G24" s="91">
        <v>2831</v>
      </c>
      <c r="H24" s="38">
        <f aca="true" t="shared" si="1" ref="H24:H119">SUM(F24:G24)</f>
        <v>4362</v>
      </c>
      <c r="I24" s="38">
        <f aca="true" t="shared" si="2" ref="I24:I119">SUM(B24+C24+F24)</f>
        <v>4770</v>
      </c>
      <c r="J24" s="38">
        <f aca="true" t="shared" si="3" ref="J24:J119">SUM(D24+G24)</f>
        <v>12723</v>
      </c>
      <c r="K24" s="89">
        <f>SUM(I24:J24)</f>
        <v>17493</v>
      </c>
      <c r="L24" s="37">
        <v>8593</v>
      </c>
    </row>
    <row r="25" spans="1:12" s="98" customFormat="1" ht="11.25" customHeight="1">
      <c r="A25" s="89" t="s">
        <v>27</v>
      </c>
      <c r="B25" s="37">
        <v>8927</v>
      </c>
      <c r="C25" s="37">
        <v>6</v>
      </c>
      <c r="D25" s="91">
        <v>21597</v>
      </c>
      <c r="E25" s="89">
        <f t="shared" si="0"/>
        <v>30530</v>
      </c>
      <c r="F25" s="37">
        <v>38</v>
      </c>
      <c r="G25" s="91">
        <v>320</v>
      </c>
      <c r="H25" s="38">
        <f t="shared" si="1"/>
        <v>358</v>
      </c>
      <c r="I25" s="38">
        <f t="shared" si="2"/>
        <v>8971</v>
      </c>
      <c r="J25" s="38">
        <f t="shared" si="3"/>
        <v>21917</v>
      </c>
      <c r="K25" s="89">
        <f aca="true" t="shared" si="4" ref="K25:K119">SUM(E25+H25)</f>
        <v>30888</v>
      </c>
      <c r="L25" s="37">
        <v>443</v>
      </c>
    </row>
    <row r="26" spans="1:12" s="98" customFormat="1" ht="11.25" customHeight="1">
      <c r="A26" s="89" t="s">
        <v>28</v>
      </c>
      <c r="B26" s="37">
        <v>1653</v>
      </c>
      <c r="C26" s="37">
        <v>40</v>
      </c>
      <c r="D26" s="91">
        <v>5991</v>
      </c>
      <c r="E26" s="89">
        <f t="shared" si="0"/>
        <v>7684</v>
      </c>
      <c r="F26" s="37">
        <v>171</v>
      </c>
      <c r="G26" s="91">
        <v>614</v>
      </c>
      <c r="H26" s="38">
        <f t="shared" si="1"/>
        <v>785</v>
      </c>
      <c r="I26" s="38">
        <f t="shared" si="2"/>
        <v>1864</v>
      </c>
      <c r="J26" s="38">
        <f t="shared" si="3"/>
        <v>6605</v>
      </c>
      <c r="K26" s="89">
        <f t="shared" si="4"/>
        <v>8469</v>
      </c>
      <c r="L26" s="37">
        <v>767</v>
      </c>
    </row>
    <row r="27" spans="1:12" s="98" customFormat="1" ht="11.25" customHeight="1">
      <c r="A27" s="89" t="s">
        <v>138</v>
      </c>
      <c r="B27" s="37">
        <v>795</v>
      </c>
      <c r="C27" s="37">
        <v>947</v>
      </c>
      <c r="D27" s="91">
        <v>8554</v>
      </c>
      <c r="E27" s="89">
        <f t="shared" si="0"/>
        <v>10296</v>
      </c>
      <c r="F27" s="37">
        <v>356</v>
      </c>
      <c r="G27" s="91">
        <v>1823</v>
      </c>
      <c r="H27" s="38">
        <f t="shared" si="1"/>
        <v>2179</v>
      </c>
      <c r="I27" s="38">
        <f t="shared" si="2"/>
        <v>2098</v>
      </c>
      <c r="J27" s="38">
        <f t="shared" si="3"/>
        <v>10377</v>
      </c>
      <c r="K27" s="89">
        <f t="shared" si="4"/>
        <v>12475</v>
      </c>
      <c r="L27" s="37">
        <v>2262</v>
      </c>
    </row>
    <row r="28" spans="1:12" s="98" customFormat="1" ht="11.25" customHeight="1">
      <c r="A28" s="89" t="s">
        <v>30</v>
      </c>
      <c r="B28" s="37">
        <v>0</v>
      </c>
      <c r="C28" s="37">
        <v>311</v>
      </c>
      <c r="D28" s="91">
        <v>1559</v>
      </c>
      <c r="E28" s="89">
        <f t="shared" si="0"/>
        <v>1870</v>
      </c>
      <c r="F28" s="37">
        <v>25</v>
      </c>
      <c r="G28" s="91">
        <v>37</v>
      </c>
      <c r="H28" s="38">
        <f t="shared" si="1"/>
        <v>62</v>
      </c>
      <c r="I28" s="38">
        <f t="shared" si="2"/>
        <v>336</v>
      </c>
      <c r="J28" s="38">
        <f t="shared" si="3"/>
        <v>1596</v>
      </c>
      <c r="K28" s="89">
        <f t="shared" si="4"/>
        <v>1932</v>
      </c>
      <c r="L28" s="37">
        <v>416</v>
      </c>
    </row>
    <row r="29" spans="1:12" s="98" customFormat="1" ht="11.25" customHeight="1">
      <c r="A29" s="89" t="s">
        <v>31</v>
      </c>
      <c r="B29" s="37">
        <v>4612</v>
      </c>
      <c r="C29" s="37">
        <v>70</v>
      </c>
      <c r="D29" s="91">
        <v>16015</v>
      </c>
      <c r="E29" s="89">
        <f t="shared" si="0"/>
        <v>20697</v>
      </c>
      <c r="F29" s="37">
        <v>6</v>
      </c>
      <c r="G29" s="91">
        <v>38</v>
      </c>
      <c r="H29" s="38">
        <f t="shared" si="1"/>
        <v>44</v>
      </c>
      <c r="I29" s="38">
        <f t="shared" si="2"/>
        <v>4688</v>
      </c>
      <c r="J29" s="38">
        <f t="shared" si="3"/>
        <v>16053</v>
      </c>
      <c r="K29" s="89">
        <f t="shared" si="4"/>
        <v>20741</v>
      </c>
      <c r="L29" s="37">
        <v>1852</v>
      </c>
    </row>
    <row r="30" spans="1:12" s="98" customFormat="1" ht="11.25" customHeight="1">
      <c r="A30" s="89" t="s">
        <v>32</v>
      </c>
      <c r="B30" s="37">
        <v>4629</v>
      </c>
      <c r="C30" s="37">
        <v>19216</v>
      </c>
      <c r="D30" s="91">
        <v>113181</v>
      </c>
      <c r="E30" s="89">
        <f t="shared" si="0"/>
        <v>137026</v>
      </c>
      <c r="F30" s="37">
        <v>3222</v>
      </c>
      <c r="G30" s="91">
        <v>11258</v>
      </c>
      <c r="H30" s="38">
        <f t="shared" si="1"/>
        <v>14480</v>
      </c>
      <c r="I30" s="38">
        <f t="shared" si="2"/>
        <v>27067</v>
      </c>
      <c r="J30" s="38">
        <f t="shared" si="3"/>
        <v>124439</v>
      </c>
      <c r="K30" s="89">
        <f t="shared" si="4"/>
        <v>151506</v>
      </c>
      <c r="L30" s="37">
        <v>19798</v>
      </c>
    </row>
    <row r="31" spans="1:12" s="98" customFormat="1" ht="11.25" customHeight="1">
      <c r="A31" s="89" t="s">
        <v>33</v>
      </c>
      <c r="B31" s="37">
        <v>1</v>
      </c>
      <c r="C31" s="37">
        <v>0</v>
      </c>
      <c r="D31" s="91">
        <v>3</v>
      </c>
      <c r="E31" s="89">
        <f t="shared" si="0"/>
        <v>4</v>
      </c>
      <c r="F31" s="37">
        <v>0</v>
      </c>
      <c r="G31" s="91">
        <v>0</v>
      </c>
      <c r="H31" s="38">
        <f t="shared" si="1"/>
        <v>0</v>
      </c>
      <c r="I31" s="38">
        <f t="shared" si="2"/>
        <v>1</v>
      </c>
      <c r="J31" s="38">
        <f t="shared" si="3"/>
        <v>3</v>
      </c>
      <c r="K31" s="89">
        <f t="shared" si="4"/>
        <v>4</v>
      </c>
      <c r="L31" s="37">
        <v>165</v>
      </c>
    </row>
    <row r="32" spans="1:12" s="98" customFormat="1" ht="11.25" customHeight="1">
      <c r="A32" s="89" t="s">
        <v>34</v>
      </c>
      <c r="B32" s="37">
        <v>0</v>
      </c>
      <c r="C32" s="37">
        <v>163</v>
      </c>
      <c r="D32" s="91">
        <v>391</v>
      </c>
      <c r="E32" s="89">
        <f t="shared" si="0"/>
        <v>554</v>
      </c>
      <c r="F32" s="37">
        <v>63</v>
      </c>
      <c r="G32" s="91">
        <v>409</v>
      </c>
      <c r="H32" s="38">
        <f t="shared" si="1"/>
        <v>472</v>
      </c>
      <c r="I32" s="38">
        <f t="shared" si="2"/>
        <v>226</v>
      </c>
      <c r="J32" s="38">
        <f t="shared" si="3"/>
        <v>800</v>
      </c>
      <c r="K32" s="89">
        <f t="shared" si="4"/>
        <v>1026</v>
      </c>
      <c r="L32" s="37">
        <v>0</v>
      </c>
    </row>
    <row r="33" spans="1:12" s="98" customFormat="1" ht="11.25" customHeight="1">
      <c r="A33" s="89" t="s">
        <v>35</v>
      </c>
      <c r="B33" s="37">
        <v>21377</v>
      </c>
      <c r="C33" s="37">
        <v>0</v>
      </c>
      <c r="D33" s="91">
        <v>188039</v>
      </c>
      <c r="E33" s="89">
        <f t="shared" si="0"/>
        <v>209416</v>
      </c>
      <c r="F33" s="37">
        <v>2</v>
      </c>
      <c r="G33" s="91">
        <v>242</v>
      </c>
      <c r="H33" s="38">
        <f t="shared" si="1"/>
        <v>244</v>
      </c>
      <c r="I33" s="38">
        <f t="shared" si="2"/>
        <v>21379</v>
      </c>
      <c r="J33" s="38">
        <f t="shared" si="3"/>
        <v>188281</v>
      </c>
      <c r="K33" s="89">
        <f t="shared" si="4"/>
        <v>209660</v>
      </c>
      <c r="L33" s="37">
        <v>3840</v>
      </c>
    </row>
    <row r="34" spans="1:12" s="98" customFormat="1" ht="11.25" customHeight="1">
      <c r="A34" s="89" t="s">
        <v>36</v>
      </c>
      <c r="B34" s="37">
        <v>21832</v>
      </c>
      <c r="C34" s="37">
        <v>41726</v>
      </c>
      <c r="D34" s="91">
        <v>266723</v>
      </c>
      <c r="E34" s="89">
        <f t="shared" si="0"/>
        <v>330281</v>
      </c>
      <c r="F34" s="37">
        <v>56933</v>
      </c>
      <c r="G34" s="91">
        <v>192222</v>
      </c>
      <c r="H34" s="38">
        <f t="shared" si="1"/>
        <v>249155</v>
      </c>
      <c r="I34" s="38">
        <f t="shared" si="2"/>
        <v>120491</v>
      </c>
      <c r="J34" s="38">
        <f t="shared" si="3"/>
        <v>458945</v>
      </c>
      <c r="K34" s="89">
        <f t="shared" si="4"/>
        <v>579436</v>
      </c>
      <c r="L34" s="37">
        <v>263210</v>
      </c>
    </row>
    <row r="35" spans="1:12" s="98" customFormat="1" ht="11.25" customHeight="1">
      <c r="A35" s="89" t="s">
        <v>37</v>
      </c>
      <c r="B35" s="37">
        <v>377</v>
      </c>
      <c r="C35" s="37">
        <v>248</v>
      </c>
      <c r="D35" s="91">
        <v>4436</v>
      </c>
      <c r="E35" s="89">
        <f t="shared" si="0"/>
        <v>5061</v>
      </c>
      <c r="F35" s="37">
        <v>96</v>
      </c>
      <c r="G35" s="91">
        <v>611</v>
      </c>
      <c r="H35" s="38">
        <f t="shared" si="1"/>
        <v>707</v>
      </c>
      <c r="I35" s="38">
        <f t="shared" si="2"/>
        <v>721</v>
      </c>
      <c r="J35" s="38">
        <f t="shared" si="3"/>
        <v>5047</v>
      </c>
      <c r="K35" s="89">
        <f t="shared" si="4"/>
        <v>5768</v>
      </c>
      <c r="L35" s="37">
        <v>0</v>
      </c>
    </row>
    <row r="36" spans="1:12" s="98" customFormat="1" ht="11.25" customHeight="1">
      <c r="A36" s="89" t="s">
        <v>38</v>
      </c>
      <c r="B36" s="37">
        <v>7047</v>
      </c>
      <c r="C36" s="37">
        <v>5952</v>
      </c>
      <c r="D36" s="91">
        <v>61603</v>
      </c>
      <c r="E36" s="89">
        <f t="shared" si="0"/>
        <v>74602</v>
      </c>
      <c r="F36" s="37">
        <v>2427</v>
      </c>
      <c r="G36" s="91">
        <v>9466</v>
      </c>
      <c r="H36" s="38">
        <f t="shared" si="1"/>
        <v>11893</v>
      </c>
      <c r="I36" s="38">
        <f t="shared" si="2"/>
        <v>15426</v>
      </c>
      <c r="J36" s="38">
        <f t="shared" si="3"/>
        <v>71069</v>
      </c>
      <c r="K36" s="89">
        <f t="shared" si="4"/>
        <v>86495</v>
      </c>
      <c r="L36" s="37">
        <v>44977</v>
      </c>
    </row>
    <row r="37" spans="1:12" s="98" customFormat="1" ht="11.25" customHeight="1">
      <c r="A37" s="89" t="s">
        <v>39</v>
      </c>
      <c r="B37" s="37">
        <v>7106</v>
      </c>
      <c r="C37" s="37">
        <v>4284</v>
      </c>
      <c r="D37" s="91">
        <v>44944</v>
      </c>
      <c r="E37" s="89">
        <f t="shared" si="0"/>
        <v>56334</v>
      </c>
      <c r="F37" s="37">
        <v>4101</v>
      </c>
      <c r="G37" s="91">
        <v>23304</v>
      </c>
      <c r="H37" s="38">
        <f t="shared" si="1"/>
        <v>27405</v>
      </c>
      <c r="I37" s="38">
        <f t="shared" si="2"/>
        <v>15491</v>
      </c>
      <c r="J37" s="38">
        <f t="shared" si="3"/>
        <v>68248</v>
      </c>
      <c r="K37" s="89">
        <f t="shared" si="4"/>
        <v>83739</v>
      </c>
      <c r="L37" s="37">
        <v>345464</v>
      </c>
    </row>
    <row r="38" spans="1:12" s="98" customFormat="1" ht="11.25" customHeight="1">
      <c r="A38" s="89" t="s">
        <v>40</v>
      </c>
      <c r="B38" s="37">
        <v>181</v>
      </c>
      <c r="C38" s="37">
        <v>569</v>
      </c>
      <c r="D38" s="91">
        <v>2795</v>
      </c>
      <c r="E38" s="89">
        <f t="shared" si="0"/>
        <v>3545</v>
      </c>
      <c r="F38" s="37">
        <v>1469</v>
      </c>
      <c r="G38" s="91">
        <v>6765</v>
      </c>
      <c r="H38" s="38">
        <f t="shared" si="1"/>
        <v>8234</v>
      </c>
      <c r="I38" s="38">
        <f t="shared" si="2"/>
        <v>2219</v>
      </c>
      <c r="J38" s="38">
        <f t="shared" si="3"/>
        <v>9560</v>
      </c>
      <c r="K38" s="89">
        <f t="shared" si="4"/>
        <v>11779</v>
      </c>
      <c r="L38" s="37">
        <v>1419</v>
      </c>
    </row>
    <row r="39" spans="1:12" s="98" customFormat="1" ht="11.25" customHeight="1">
      <c r="A39" s="89" t="s">
        <v>41</v>
      </c>
      <c r="B39" s="37">
        <v>111</v>
      </c>
      <c r="C39" s="37">
        <v>105</v>
      </c>
      <c r="D39" s="91">
        <v>4066</v>
      </c>
      <c r="E39" s="89">
        <f t="shared" si="0"/>
        <v>4282</v>
      </c>
      <c r="F39" s="37">
        <v>2672</v>
      </c>
      <c r="G39" s="91">
        <v>6965</v>
      </c>
      <c r="H39" s="38">
        <f t="shared" si="1"/>
        <v>9637</v>
      </c>
      <c r="I39" s="38">
        <f t="shared" si="2"/>
        <v>2888</v>
      </c>
      <c r="J39" s="38">
        <f t="shared" si="3"/>
        <v>11031</v>
      </c>
      <c r="K39" s="89">
        <f t="shared" si="4"/>
        <v>13919</v>
      </c>
      <c r="L39" s="37">
        <v>946</v>
      </c>
    </row>
    <row r="40" spans="1:12" s="98" customFormat="1" ht="11.25" customHeight="1">
      <c r="A40" s="89" t="s">
        <v>42</v>
      </c>
      <c r="B40" s="37">
        <v>19</v>
      </c>
      <c r="C40" s="37">
        <v>735</v>
      </c>
      <c r="D40" s="91">
        <v>14747</v>
      </c>
      <c r="E40" s="89">
        <f t="shared" si="0"/>
        <v>15501</v>
      </c>
      <c r="F40" s="37">
        <v>1550</v>
      </c>
      <c r="G40" s="91">
        <v>6375</v>
      </c>
      <c r="H40" s="38">
        <f t="shared" si="1"/>
        <v>7925</v>
      </c>
      <c r="I40" s="38">
        <f t="shared" si="2"/>
        <v>2304</v>
      </c>
      <c r="J40" s="38">
        <f t="shared" si="3"/>
        <v>21122</v>
      </c>
      <c r="K40" s="89">
        <f t="shared" si="4"/>
        <v>23426</v>
      </c>
      <c r="L40" s="37">
        <v>5164</v>
      </c>
    </row>
    <row r="41" spans="1:12" s="98" customFormat="1" ht="11.25" customHeight="1">
      <c r="A41" s="89" t="s">
        <v>43</v>
      </c>
      <c r="B41" s="37">
        <v>7590</v>
      </c>
      <c r="C41" s="37">
        <v>159</v>
      </c>
      <c r="D41" s="91">
        <v>32015</v>
      </c>
      <c r="E41" s="89">
        <f t="shared" si="0"/>
        <v>39764</v>
      </c>
      <c r="F41" s="37">
        <v>195</v>
      </c>
      <c r="G41" s="91">
        <v>513</v>
      </c>
      <c r="H41" s="38">
        <f t="shared" si="1"/>
        <v>708</v>
      </c>
      <c r="I41" s="38">
        <f t="shared" si="2"/>
        <v>7944</v>
      </c>
      <c r="J41" s="38">
        <f t="shared" si="3"/>
        <v>32528</v>
      </c>
      <c r="K41" s="89">
        <f t="shared" si="4"/>
        <v>40472</v>
      </c>
      <c r="L41" s="37">
        <v>67</v>
      </c>
    </row>
    <row r="42" spans="1:12" s="98" customFormat="1" ht="11.25" customHeight="1">
      <c r="A42" s="89" t="s">
        <v>44</v>
      </c>
      <c r="B42" s="37">
        <v>11</v>
      </c>
      <c r="C42" s="37">
        <v>118</v>
      </c>
      <c r="D42" s="91">
        <v>1250</v>
      </c>
      <c r="E42" s="89">
        <f t="shared" si="0"/>
        <v>1379</v>
      </c>
      <c r="F42" s="37">
        <v>121</v>
      </c>
      <c r="G42" s="91">
        <v>494</v>
      </c>
      <c r="H42" s="38">
        <f t="shared" si="1"/>
        <v>615</v>
      </c>
      <c r="I42" s="38">
        <f t="shared" si="2"/>
        <v>250</v>
      </c>
      <c r="J42" s="38">
        <f t="shared" si="3"/>
        <v>1744</v>
      </c>
      <c r="K42" s="89">
        <f t="shared" si="4"/>
        <v>1994</v>
      </c>
      <c r="L42" s="37">
        <v>44</v>
      </c>
    </row>
    <row r="43" spans="1:12" s="98" customFormat="1" ht="11.25" customHeight="1">
      <c r="A43" s="89" t="s">
        <v>45</v>
      </c>
      <c r="B43" s="37">
        <v>53016</v>
      </c>
      <c r="C43" s="37">
        <v>196</v>
      </c>
      <c r="D43" s="91">
        <v>9618</v>
      </c>
      <c r="E43" s="89">
        <f t="shared" si="0"/>
        <v>62830</v>
      </c>
      <c r="F43" s="37">
        <v>188</v>
      </c>
      <c r="G43" s="91">
        <v>1454</v>
      </c>
      <c r="H43" s="38">
        <f t="shared" si="1"/>
        <v>1642</v>
      </c>
      <c r="I43" s="38">
        <f t="shared" si="2"/>
        <v>53400</v>
      </c>
      <c r="J43" s="38">
        <f t="shared" si="3"/>
        <v>11072</v>
      </c>
      <c r="K43" s="89">
        <f t="shared" si="4"/>
        <v>64472</v>
      </c>
      <c r="L43" s="37">
        <v>0</v>
      </c>
    </row>
    <row r="44" spans="1:12" s="98" customFormat="1" ht="11.25" customHeight="1">
      <c r="A44" s="89" t="s">
        <v>46</v>
      </c>
      <c r="B44" s="37">
        <v>3353</v>
      </c>
      <c r="C44" s="37">
        <v>7531</v>
      </c>
      <c r="D44" s="91">
        <v>83224</v>
      </c>
      <c r="E44" s="89">
        <f t="shared" si="0"/>
        <v>94108</v>
      </c>
      <c r="F44" s="37">
        <v>1185</v>
      </c>
      <c r="G44" s="91">
        <v>10923</v>
      </c>
      <c r="H44" s="38">
        <f t="shared" si="1"/>
        <v>12108</v>
      </c>
      <c r="I44" s="38">
        <f t="shared" si="2"/>
        <v>12069</v>
      </c>
      <c r="J44" s="38">
        <f t="shared" si="3"/>
        <v>94147</v>
      </c>
      <c r="K44" s="89">
        <f t="shared" si="4"/>
        <v>106216</v>
      </c>
      <c r="L44" s="37">
        <v>18092</v>
      </c>
    </row>
    <row r="45" spans="1:12" s="98" customFormat="1" ht="11.25" customHeight="1">
      <c r="A45" s="89" t="s">
        <v>47</v>
      </c>
      <c r="B45" s="37">
        <v>40474</v>
      </c>
      <c r="C45" s="37">
        <v>1217</v>
      </c>
      <c r="D45" s="91">
        <v>175542</v>
      </c>
      <c r="E45" s="89">
        <f t="shared" si="0"/>
        <v>217233</v>
      </c>
      <c r="F45" s="37">
        <v>33177</v>
      </c>
      <c r="G45" s="91">
        <v>115545</v>
      </c>
      <c r="H45" s="38">
        <f t="shared" si="1"/>
        <v>148722</v>
      </c>
      <c r="I45" s="38">
        <f t="shared" si="2"/>
        <v>74868</v>
      </c>
      <c r="J45" s="38">
        <f t="shared" si="3"/>
        <v>291087</v>
      </c>
      <c r="K45" s="89">
        <f t="shared" si="4"/>
        <v>365955</v>
      </c>
      <c r="L45" s="37">
        <v>112227</v>
      </c>
    </row>
    <row r="46" spans="1:12" s="98" customFormat="1" ht="11.25" customHeight="1">
      <c r="A46" s="89" t="s">
        <v>48</v>
      </c>
      <c r="B46" s="37">
        <v>3</v>
      </c>
      <c r="C46" s="37">
        <v>42</v>
      </c>
      <c r="D46" s="91">
        <v>609</v>
      </c>
      <c r="E46" s="89">
        <f t="shared" si="0"/>
        <v>654</v>
      </c>
      <c r="F46" s="37">
        <v>3123</v>
      </c>
      <c r="G46" s="91">
        <v>16591</v>
      </c>
      <c r="H46" s="38">
        <f t="shared" si="1"/>
        <v>19714</v>
      </c>
      <c r="I46" s="38">
        <f t="shared" si="2"/>
        <v>3168</v>
      </c>
      <c r="J46" s="38">
        <f t="shared" si="3"/>
        <v>17200</v>
      </c>
      <c r="K46" s="89">
        <f t="shared" si="4"/>
        <v>20368</v>
      </c>
      <c r="L46" s="37">
        <v>1513</v>
      </c>
    </row>
    <row r="47" spans="1:12" s="98" customFormat="1" ht="11.25" customHeight="1">
      <c r="A47" s="89" t="s">
        <v>49</v>
      </c>
      <c r="B47" s="37">
        <v>0</v>
      </c>
      <c r="C47" s="37">
        <v>0</v>
      </c>
      <c r="D47" s="91">
        <v>0</v>
      </c>
      <c r="E47" s="89">
        <f t="shared" si="0"/>
        <v>0</v>
      </c>
      <c r="F47" s="37">
        <v>57</v>
      </c>
      <c r="G47" s="91">
        <v>285</v>
      </c>
      <c r="H47" s="38">
        <f t="shared" si="1"/>
        <v>342</v>
      </c>
      <c r="I47" s="38">
        <f t="shared" si="2"/>
        <v>57</v>
      </c>
      <c r="J47" s="38">
        <f t="shared" si="3"/>
        <v>285</v>
      </c>
      <c r="K47" s="89">
        <f t="shared" si="4"/>
        <v>342</v>
      </c>
      <c r="L47" s="37">
        <v>0</v>
      </c>
    </row>
    <row r="48" spans="1:12" s="98" customFormat="1" ht="11.25" customHeight="1">
      <c r="A48" s="89" t="s">
        <v>50</v>
      </c>
      <c r="B48" s="37">
        <v>21824</v>
      </c>
      <c r="C48" s="37">
        <v>2796</v>
      </c>
      <c r="D48" s="91">
        <v>116356</v>
      </c>
      <c r="E48" s="89">
        <f t="shared" si="0"/>
        <v>140976</v>
      </c>
      <c r="F48" s="37">
        <v>7858</v>
      </c>
      <c r="G48" s="91">
        <v>32204</v>
      </c>
      <c r="H48" s="38">
        <f t="shared" si="1"/>
        <v>40062</v>
      </c>
      <c r="I48" s="38">
        <f t="shared" si="2"/>
        <v>32478</v>
      </c>
      <c r="J48" s="38">
        <f t="shared" si="3"/>
        <v>148560</v>
      </c>
      <c r="K48" s="89">
        <f t="shared" si="4"/>
        <v>181038</v>
      </c>
      <c r="L48" s="37">
        <v>48823</v>
      </c>
    </row>
    <row r="49" spans="1:12" s="98" customFormat="1" ht="11.25" customHeight="1">
      <c r="A49" s="89" t="s">
        <v>51</v>
      </c>
      <c r="B49" s="37">
        <v>0</v>
      </c>
      <c r="C49" s="37">
        <v>10</v>
      </c>
      <c r="D49" s="91">
        <v>46</v>
      </c>
      <c r="E49" s="89">
        <f t="shared" si="0"/>
        <v>56</v>
      </c>
      <c r="F49" s="37">
        <v>6</v>
      </c>
      <c r="G49" s="91">
        <v>29</v>
      </c>
      <c r="H49" s="38">
        <f t="shared" si="1"/>
        <v>35</v>
      </c>
      <c r="I49" s="38">
        <f t="shared" si="2"/>
        <v>16</v>
      </c>
      <c r="J49" s="38">
        <f t="shared" si="3"/>
        <v>75</v>
      </c>
      <c r="K49" s="89">
        <f t="shared" si="4"/>
        <v>91</v>
      </c>
      <c r="L49" s="37">
        <v>0</v>
      </c>
    </row>
    <row r="50" spans="1:12" s="98" customFormat="1" ht="11.25" customHeight="1">
      <c r="A50" s="89" t="s">
        <v>52</v>
      </c>
      <c r="B50" s="37">
        <v>47634</v>
      </c>
      <c r="C50" s="37">
        <v>5342</v>
      </c>
      <c r="D50" s="91">
        <v>191019</v>
      </c>
      <c r="E50" s="89">
        <f t="shared" si="0"/>
        <v>243995</v>
      </c>
      <c r="F50" s="37">
        <v>2594</v>
      </c>
      <c r="G50" s="91">
        <v>8922</v>
      </c>
      <c r="H50" s="38">
        <f t="shared" si="1"/>
        <v>11516</v>
      </c>
      <c r="I50" s="38">
        <f t="shared" si="2"/>
        <v>55570</v>
      </c>
      <c r="J50" s="38">
        <f t="shared" si="3"/>
        <v>199941</v>
      </c>
      <c r="K50" s="89">
        <f t="shared" si="4"/>
        <v>255511</v>
      </c>
      <c r="L50" s="37">
        <v>2748</v>
      </c>
    </row>
    <row r="51" spans="1:12" s="98" customFormat="1" ht="11.25" customHeight="1">
      <c r="A51" s="89" t="s">
        <v>53</v>
      </c>
      <c r="B51" s="37">
        <v>377</v>
      </c>
      <c r="C51" s="37">
        <v>0</v>
      </c>
      <c r="D51" s="91">
        <v>854</v>
      </c>
      <c r="E51" s="89">
        <f t="shared" si="0"/>
        <v>1231</v>
      </c>
      <c r="F51" s="37">
        <v>92</v>
      </c>
      <c r="G51" s="91">
        <v>1460</v>
      </c>
      <c r="H51" s="38">
        <f t="shared" si="1"/>
        <v>1552</v>
      </c>
      <c r="I51" s="38">
        <f t="shared" si="2"/>
        <v>469</v>
      </c>
      <c r="J51" s="38">
        <f t="shared" si="3"/>
        <v>2314</v>
      </c>
      <c r="K51" s="89">
        <f t="shared" si="4"/>
        <v>2783</v>
      </c>
      <c r="L51" s="37">
        <v>0</v>
      </c>
    </row>
    <row r="52" spans="1:12" s="98" customFormat="1" ht="11.25" customHeight="1">
      <c r="A52" s="89" t="s">
        <v>54</v>
      </c>
      <c r="B52" s="37">
        <v>207</v>
      </c>
      <c r="C52" s="37">
        <v>0</v>
      </c>
      <c r="D52" s="91">
        <v>1034</v>
      </c>
      <c r="E52" s="89">
        <f t="shared" si="0"/>
        <v>1241</v>
      </c>
      <c r="F52" s="37">
        <v>0</v>
      </c>
      <c r="G52" s="91">
        <v>0</v>
      </c>
      <c r="H52" s="38">
        <f t="shared" si="1"/>
        <v>0</v>
      </c>
      <c r="I52" s="38">
        <f t="shared" si="2"/>
        <v>207</v>
      </c>
      <c r="J52" s="38">
        <f t="shared" si="3"/>
        <v>1034</v>
      </c>
      <c r="K52" s="89">
        <f t="shared" si="4"/>
        <v>1241</v>
      </c>
      <c r="L52" s="37">
        <v>0</v>
      </c>
    </row>
    <row r="53" spans="1:12" s="98" customFormat="1" ht="11.25" customHeight="1">
      <c r="A53" s="89" t="s">
        <v>55</v>
      </c>
      <c r="B53" s="37">
        <v>14</v>
      </c>
      <c r="C53" s="37">
        <v>5</v>
      </c>
      <c r="D53" s="91">
        <v>159</v>
      </c>
      <c r="E53" s="89">
        <f t="shared" si="0"/>
        <v>178</v>
      </c>
      <c r="F53" s="37">
        <v>639</v>
      </c>
      <c r="G53" s="91">
        <v>120</v>
      </c>
      <c r="H53" s="38">
        <f t="shared" si="1"/>
        <v>759</v>
      </c>
      <c r="I53" s="38">
        <f t="shared" si="2"/>
        <v>658</v>
      </c>
      <c r="J53" s="38">
        <f t="shared" si="3"/>
        <v>279</v>
      </c>
      <c r="K53" s="89">
        <f t="shared" si="4"/>
        <v>937</v>
      </c>
      <c r="L53" s="37">
        <v>1</v>
      </c>
    </row>
    <row r="54" spans="1:12" s="98" customFormat="1" ht="11.25" customHeight="1">
      <c r="A54" s="89" t="s">
        <v>56</v>
      </c>
      <c r="B54" s="37">
        <v>35364</v>
      </c>
      <c r="C54" s="37">
        <v>57046</v>
      </c>
      <c r="D54" s="91">
        <v>439149</v>
      </c>
      <c r="E54" s="89">
        <f t="shared" si="0"/>
        <v>531559</v>
      </c>
      <c r="F54" s="37">
        <v>21015</v>
      </c>
      <c r="G54" s="91">
        <v>91041</v>
      </c>
      <c r="H54" s="38">
        <f t="shared" si="1"/>
        <v>112056</v>
      </c>
      <c r="I54" s="38">
        <f t="shared" si="2"/>
        <v>113425</v>
      </c>
      <c r="J54" s="38">
        <f t="shared" si="3"/>
        <v>530190</v>
      </c>
      <c r="K54" s="89">
        <f t="shared" si="4"/>
        <v>643615</v>
      </c>
      <c r="L54" s="37">
        <v>163327</v>
      </c>
    </row>
    <row r="55" spans="1:12" s="98" customFormat="1" ht="11.25" customHeight="1">
      <c r="A55" s="89" t="s">
        <v>57</v>
      </c>
      <c r="B55" s="37">
        <v>2422</v>
      </c>
      <c r="C55" s="37">
        <v>729</v>
      </c>
      <c r="D55" s="91">
        <v>11902</v>
      </c>
      <c r="E55" s="89">
        <f t="shared" si="0"/>
        <v>15053</v>
      </c>
      <c r="F55" s="37">
        <v>1993</v>
      </c>
      <c r="G55" s="91">
        <v>6572</v>
      </c>
      <c r="H55" s="38">
        <f t="shared" si="1"/>
        <v>8565</v>
      </c>
      <c r="I55" s="38">
        <f t="shared" si="2"/>
        <v>5144</v>
      </c>
      <c r="J55" s="38">
        <f t="shared" si="3"/>
        <v>18474</v>
      </c>
      <c r="K55" s="89">
        <f t="shared" si="4"/>
        <v>23618</v>
      </c>
      <c r="L55" s="37">
        <v>25561</v>
      </c>
    </row>
    <row r="56" spans="1:12" s="98" customFormat="1" ht="11.25" customHeight="1">
      <c r="A56" s="89" t="s">
        <v>58</v>
      </c>
      <c r="B56" s="37">
        <v>4903</v>
      </c>
      <c r="C56" s="37">
        <v>19406</v>
      </c>
      <c r="D56" s="91">
        <v>110167</v>
      </c>
      <c r="E56" s="89">
        <f t="shared" si="0"/>
        <v>134476</v>
      </c>
      <c r="F56" s="37">
        <v>2574</v>
      </c>
      <c r="G56" s="91">
        <v>9459</v>
      </c>
      <c r="H56" s="38">
        <f t="shared" si="1"/>
        <v>12033</v>
      </c>
      <c r="I56" s="38">
        <f t="shared" si="2"/>
        <v>26883</v>
      </c>
      <c r="J56" s="38">
        <f t="shared" si="3"/>
        <v>119626</v>
      </c>
      <c r="K56" s="89">
        <f t="shared" si="4"/>
        <v>146509</v>
      </c>
      <c r="L56" s="37">
        <v>10317</v>
      </c>
    </row>
    <row r="57" spans="1:12" s="98" customFormat="1" ht="11.25" customHeight="1">
      <c r="A57" s="89" t="s">
        <v>59</v>
      </c>
      <c r="B57" s="37">
        <v>310482</v>
      </c>
      <c r="C57" s="37">
        <v>2901</v>
      </c>
      <c r="D57" s="91">
        <v>1446892</v>
      </c>
      <c r="E57" s="89">
        <f t="shared" si="0"/>
        <v>1760275</v>
      </c>
      <c r="F57" s="37">
        <v>35267</v>
      </c>
      <c r="G57" s="91">
        <v>146526</v>
      </c>
      <c r="H57" s="38">
        <f t="shared" si="1"/>
        <v>181793</v>
      </c>
      <c r="I57" s="38">
        <f t="shared" si="2"/>
        <v>348650</v>
      </c>
      <c r="J57" s="38">
        <f t="shared" si="3"/>
        <v>1593418</v>
      </c>
      <c r="K57" s="89">
        <f t="shared" si="4"/>
        <v>1942068</v>
      </c>
      <c r="L57" s="37">
        <v>2963293</v>
      </c>
    </row>
    <row r="58" spans="1:12" s="98" customFormat="1" ht="11.25" customHeight="1">
      <c r="A58" s="89" t="s">
        <v>60</v>
      </c>
      <c r="B58" s="37">
        <v>38569</v>
      </c>
      <c r="C58" s="37">
        <v>114390</v>
      </c>
      <c r="D58" s="91">
        <v>649123</v>
      </c>
      <c r="E58" s="89">
        <f t="shared" si="0"/>
        <v>802082</v>
      </c>
      <c r="F58" s="37">
        <v>27270</v>
      </c>
      <c r="G58" s="91">
        <v>121139</v>
      </c>
      <c r="H58" s="38">
        <f t="shared" si="1"/>
        <v>148409</v>
      </c>
      <c r="I58" s="38">
        <f t="shared" si="2"/>
        <v>180229</v>
      </c>
      <c r="J58" s="38">
        <f t="shared" si="3"/>
        <v>770262</v>
      </c>
      <c r="K58" s="89">
        <f t="shared" si="4"/>
        <v>950491</v>
      </c>
      <c r="L58" s="37">
        <v>973001</v>
      </c>
    </row>
    <row r="59" spans="1:12" s="98" customFormat="1" ht="11.25" customHeight="1">
      <c r="A59" s="89" t="s">
        <v>61</v>
      </c>
      <c r="B59" s="37">
        <v>153</v>
      </c>
      <c r="C59" s="37">
        <v>261</v>
      </c>
      <c r="D59" s="91">
        <v>2134</v>
      </c>
      <c r="E59" s="89">
        <f t="shared" si="0"/>
        <v>2548</v>
      </c>
      <c r="F59" s="37">
        <v>123</v>
      </c>
      <c r="G59" s="91">
        <v>531</v>
      </c>
      <c r="H59" s="38">
        <f t="shared" si="1"/>
        <v>654</v>
      </c>
      <c r="I59" s="38">
        <f t="shared" si="2"/>
        <v>537</v>
      </c>
      <c r="J59" s="38">
        <f t="shared" si="3"/>
        <v>2665</v>
      </c>
      <c r="K59" s="89">
        <f t="shared" si="4"/>
        <v>3202</v>
      </c>
      <c r="L59" s="37">
        <v>978</v>
      </c>
    </row>
    <row r="60" spans="1:12" s="98" customFormat="1" ht="11.25" customHeight="1">
      <c r="A60" s="89" t="s">
        <v>62</v>
      </c>
      <c r="B60" s="37">
        <v>673</v>
      </c>
      <c r="C60" s="37">
        <v>47</v>
      </c>
      <c r="D60" s="91">
        <v>4003</v>
      </c>
      <c r="E60" s="89">
        <f t="shared" si="0"/>
        <v>4723</v>
      </c>
      <c r="F60" s="37">
        <v>243</v>
      </c>
      <c r="G60" s="91">
        <v>621</v>
      </c>
      <c r="H60" s="38">
        <f t="shared" si="1"/>
        <v>864</v>
      </c>
      <c r="I60" s="38">
        <f t="shared" si="2"/>
        <v>963</v>
      </c>
      <c r="J60" s="38">
        <f t="shared" si="3"/>
        <v>4624</v>
      </c>
      <c r="K60" s="89">
        <f t="shared" si="4"/>
        <v>5587</v>
      </c>
      <c r="L60" s="37">
        <v>490</v>
      </c>
    </row>
    <row r="61" spans="1:12" s="98" customFormat="1" ht="11.25" customHeight="1">
      <c r="A61" s="89" t="s">
        <v>63</v>
      </c>
      <c r="B61" s="37">
        <v>33507</v>
      </c>
      <c r="C61" s="37">
        <v>12</v>
      </c>
      <c r="D61" s="91">
        <v>124366</v>
      </c>
      <c r="E61" s="89">
        <f t="shared" si="0"/>
        <v>157885</v>
      </c>
      <c r="F61" s="37">
        <v>282</v>
      </c>
      <c r="G61" s="91">
        <v>1724</v>
      </c>
      <c r="H61" s="38">
        <f t="shared" si="1"/>
        <v>2006</v>
      </c>
      <c r="I61" s="38">
        <f t="shared" si="2"/>
        <v>33801</v>
      </c>
      <c r="J61" s="38">
        <f t="shared" si="3"/>
        <v>126090</v>
      </c>
      <c r="K61" s="89">
        <f t="shared" si="4"/>
        <v>159891</v>
      </c>
      <c r="L61" s="37">
        <v>1316</v>
      </c>
    </row>
    <row r="62" spans="1:12" s="98" customFormat="1" ht="11.25" customHeight="1">
      <c r="A62" s="89" t="s">
        <v>64</v>
      </c>
      <c r="B62" s="37">
        <v>209</v>
      </c>
      <c r="C62" s="37">
        <v>91</v>
      </c>
      <c r="D62" s="91">
        <v>946</v>
      </c>
      <c r="E62" s="89">
        <f t="shared" si="0"/>
        <v>1246</v>
      </c>
      <c r="F62" s="37">
        <v>1592</v>
      </c>
      <c r="G62" s="91">
        <v>3883</v>
      </c>
      <c r="H62" s="38">
        <f t="shared" si="1"/>
        <v>5475</v>
      </c>
      <c r="I62" s="38">
        <f t="shared" si="2"/>
        <v>1892</v>
      </c>
      <c r="J62" s="38">
        <f t="shared" si="3"/>
        <v>4829</v>
      </c>
      <c r="K62" s="89">
        <f t="shared" si="4"/>
        <v>6721</v>
      </c>
      <c r="L62" s="37">
        <v>40</v>
      </c>
    </row>
    <row r="63" spans="1:12" s="98" customFormat="1" ht="11.25" customHeight="1">
      <c r="A63" s="89" t="s">
        <v>65</v>
      </c>
      <c r="B63" s="37">
        <v>5569</v>
      </c>
      <c r="C63" s="37">
        <v>97</v>
      </c>
      <c r="D63" s="91">
        <v>19528</v>
      </c>
      <c r="E63" s="89">
        <f t="shared" si="0"/>
        <v>25194</v>
      </c>
      <c r="F63" s="37">
        <v>1742</v>
      </c>
      <c r="G63" s="91">
        <v>6347</v>
      </c>
      <c r="H63" s="38">
        <f t="shared" si="1"/>
        <v>8089</v>
      </c>
      <c r="I63" s="38">
        <f t="shared" si="2"/>
        <v>7408</v>
      </c>
      <c r="J63" s="38">
        <f t="shared" si="3"/>
        <v>25875</v>
      </c>
      <c r="K63" s="89">
        <f t="shared" si="4"/>
        <v>33283</v>
      </c>
      <c r="L63" s="37">
        <v>3271</v>
      </c>
    </row>
    <row r="64" spans="1:12" s="98" customFormat="1" ht="11.25" customHeight="1">
      <c r="A64" s="89" t="s">
        <v>66</v>
      </c>
      <c r="B64" s="37">
        <v>1214</v>
      </c>
      <c r="C64" s="37">
        <v>846</v>
      </c>
      <c r="D64" s="91">
        <v>8500</v>
      </c>
      <c r="E64" s="89">
        <f t="shared" si="0"/>
        <v>10560</v>
      </c>
      <c r="F64" s="37">
        <v>169</v>
      </c>
      <c r="G64" s="91">
        <v>2480</v>
      </c>
      <c r="H64" s="38">
        <f t="shared" si="1"/>
        <v>2649</v>
      </c>
      <c r="I64" s="38">
        <f t="shared" si="2"/>
        <v>2229</v>
      </c>
      <c r="J64" s="38">
        <f t="shared" si="3"/>
        <v>10980</v>
      </c>
      <c r="K64" s="89">
        <f t="shared" si="4"/>
        <v>13209</v>
      </c>
      <c r="L64" s="37">
        <v>707</v>
      </c>
    </row>
    <row r="65" spans="1:12" s="98" customFormat="1" ht="11.25" customHeight="1">
      <c r="A65" s="89" t="s">
        <v>67</v>
      </c>
      <c r="B65" s="37">
        <v>9461</v>
      </c>
      <c r="C65" s="37">
        <v>589</v>
      </c>
      <c r="D65" s="91">
        <v>41168</v>
      </c>
      <c r="E65" s="89">
        <f t="shared" si="0"/>
        <v>51218</v>
      </c>
      <c r="F65" s="37">
        <v>1778</v>
      </c>
      <c r="G65" s="91">
        <v>5280</v>
      </c>
      <c r="H65" s="38">
        <f t="shared" si="1"/>
        <v>7058</v>
      </c>
      <c r="I65" s="38">
        <f t="shared" si="2"/>
        <v>11828</v>
      </c>
      <c r="J65" s="38">
        <f t="shared" si="3"/>
        <v>46448</v>
      </c>
      <c r="K65" s="89">
        <f t="shared" si="4"/>
        <v>58276</v>
      </c>
      <c r="L65" s="37">
        <v>50002</v>
      </c>
    </row>
    <row r="66" spans="1:12" s="98" customFormat="1" ht="11.25" customHeight="1">
      <c r="A66" s="89" t="s">
        <v>68</v>
      </c>
      <c r="B66" s="37">
        <v>3150</v>
      </c>
      <c r="C66" s="37">
        <v>872</v>
      </c>
      <c r="D66" s="91">
        <v>12605</v>
      </c>
      <c r="E66" s="89">
        <f t="shared" si="0"/>
        <v>16627</v>
      </c>
      <c r="F66" s="37">
        <v>2605</v>
      </c>
      <c r="G66" s="91">
        <v>10378</v>
      </c>
      <c r="H66" s="38">
        <f t="shared" si="1"/>
        <v>12983</v>
      </c>
      <c r="I66" s="38">
        <f t="shared" si="2"/>
        <v>6627</v>
      </c>
      <c r="J66" s="38">
        <f t="shared" si="3"/>
        <v>22983</v>
      </c>
      <c r="K66" s="89">
        <f t="shared" si="4"/>
        <v>29610</v>
      </c>
      <c r="L66" s="37">
        <v>8180</v>
      </c>
    </row>
    <row r="67" spans="1:12" s="98" customFormat="1" ht="11.25" customHeight="1">
      <c r="A67" s="89" t="s">
        <v>69</v>
      </c>
      <c r="B67" s="37">
        <v>2</v>
      </c>
      <c r="C67" s="37">
        <v>99</v>
      </c>
      <c r="D67" s="91">
        <v>654</v>
      </c>
      <c r="E67" s="89">
        <f t="shared" si="0"/>
        <v>755</v>
      </c>
      <c r="F67" s="37">
        <v>269</v>
      </c>
      <c r="G67" s="91">
        <v>1591</v>
      </c>
      <c r="H67" s="38">
        <f t="shared" si="1"/>
        <v>1860</v>
      </c>
      <c r="I67" s="38">
        <f t="shared" si="2"/>
        <v>370</v>
      </c>
      <c r="J67" s="38">
        <f t="shared" si="3"/>
        <v>2245</v>
      </c>
      <c r="K67" s="89">
        <f t="shared" si="4"/>
        <v>2615</v>
      </c>
      <c r="L67" s="37">
        <v>1142</v>
      </c>
    </row>
    <row r="68" spans="1:12" s="98" customFormat="1" ht="11.25" customHeight="1">
      <c r="A68" s="89" t="s">
        <v>70</v>
      </c>
      <c r="B68" s="37">
        <v>75958</v>
      </c>
      <c r="C68" s="37">
        <v>5754</v>
      </c>
      <c r="D68" s="91">
        <v>153443</v>
      </c>
      <c r="E68" s="89">
        <f t="shared" si="0"/>
        <v>235155</v>
      </c>
      <c r="F68" s="37">
        <v>12496</v>
      </c>
      <c r="G68" s="91">
        <v>218626</v>
      </c>
      <c r="H68" s="38">
        <f t="shared" si="1"/>
        <v>231122</v>
      </c>
      <c r="I68" s="38">
        <f t="shared" si="2"/>
        <v>94208</v>
      </c>
      <c r="J68" s="38">
        <f t="shared" si="3"/>
        <v>372069</v>
      </c>
      <c r="K68" s="89">
        <f t="shared" si="4"/>
        <v>466277</v>
      </c>
      <c r="L68" s="37">
        <v>137438</v>
      </c>
    </row>
    <row r="69" spans="1:12" s="98" customFormat="1" ht="11.25" customHeight="1">
      <c r="A69" s="89" t="s">
        <v>71</v>
      </c>
      <c r="B69" s="37">
        <v>541</v>
      </c>
      <c r="C69" s="37">
        <v>31</v>
      </c>
      <c r="D69" s="91">
        <v>2357</v>
      </c>
      <c r="E69" s="89">
        <f t="shared" si="0"/>
        <v>2929</v>
      </c>
      <c r="F69" s="37">
        <v>1549</v>
      </c>
      <c r="G69" s="91">
        <v>6278</v>
      </c>
      <c r="H69" s="38">
        <f t="shared" si="1"/>
        <v>7827</v>
      </c>
      <c r="I69" s="38">
        <f t="shared" si="2"/>
        <v>2121</v>
      </c>
      <c r="J69" s="38">
        <f t="shared" si="3"/>
        <v>8635</v>
      </c>
      <c r="K69" s="89">
        <f t="shared" si="4"/>
        <v>10756</v>
      </c>
      <c r="L69" s="37">
        <v>2667</v>
      </c>
    </row>
    <row r="70" spans="1:12" s="98" customFormat="1" ht="11.25" customHeight="1">
      <c r="A70" s="89" t="s">
        <v>72</v>
      </c>
      <c r="B70" s="37">
        <v>4244</v>
      </c>
      <c r="C70" s="37">
        <v>2276</v>
      </c>
      <c r="D70" s="91">
        <v>35717</v>
      </c>
      <c r="E70" s="89">
        <f t="shared" si="0"/>
        <v>42237</v>
      </c>
      <c r="F70" s="37">
        <v>827</v>
      </c>
      <c r="G70" s="91">
        <v>3983</v>
      </c>
      <c r="H70" s="38">
        <f t="shared" si="1"/>
        <v>4810</v>
      </c>
      <c r="I70" s="38">
        <f t="shared" si="2"/>
        <v>7347</v>
      </c>
      <c r="J70" s="38">
        <f t="shared" si="3"/>
        <v>39700</v>
      </c>
      <c r="K70" s="89">
        <f t="shared" si="4"/>
        <v>47047</v>
      </c>
      <c r="L70" s="37">
        <v>6855</v>
      </c>
    </row>
    <row r="71" spans="1:12" s="98" customFormat="1" ht="11.25" customHeight="1">
      <c r="A71" s="89" t="s">
        <v>73</v>
      </c>
      <c r="B71" s="37">
        <v>8782</v>
      </c>
      <c r="C71" s="37">
        <v>865</v>
      </c>
      <c r="D71" s="91">
        <v>42922</v>
      </c>
      <c r="E71" s="89">
        <f t="shared" si="0"/>
        <v>52569</v>
      </c>
      <c r="F71" s="37">
        <v>906</v>
      </c>
      <c r="G71" s="91">
        <v>5761</v>
      </c>
      <c r="H71" s="38">
        <f t="shared" si="1"/>
        <v>6667</v>
      </c>
      <c r="I71" s="38">
        <f t="shared" si="2"/>
        <v>10553</v>
      </c>
      <c r="J71" s="38">
        <f t="shared" si="3"/>
        <v>48683</v>
      </c>
      <c r="K71" s="89">
        <f t="shared" si="4"/>
        <v>59236</v>
      </c>
      <c r="L71" s="37">
        <v>941</v>
      </c>
    </row>
    <row r="72" spans="1:12" s="98" customFormat="1" ht="11.25" customHeight="1">
      <c r="A72" s="89" t="s">
        <v>74</v>
      </c>
      <c r="B72" s="37">
        <v>0</v>
      </c>
      <c r="C72" s="37">
        <v>6</v>
      </c>
      <c r="D72" s="91">
        <v>253</v>
      </c>
      <c r="E72" s="89">
        <f t="shared" si="0"/>
        <v>259</v>
      </c>
      <c r="F72" s="37">
        <v>93</v>
      </c>
      <c r="G72" s="91">
        <v>328</v>
      </c>
      <c r="H72" s="38">
        <f t="shared" si="1"/>
        <v>421</v>
      </c>
      <c r="I72" s="38">
        <f t="shared" si="2"/>
        <v>99</v>
      </c>
      <c r="J72" s="38">
        <f t="shared" si="3"/>
        <v>581</v>
      </c>
      <c r="K72" s="89">
        <f t="shared" si="4"/>
        <v>680</v>
      </c>
      <c r="L72" s="37">
        <v>0</v>
      </c>
    </row>
    <row r="73" spans="1:12" s="98" customFormat="1" ht="11.25" customHeight="1">
      <c r="A73" s="89" t="s">
        <v>75</v>
      </c>
      <c r="B73" s="37">
        <v>50847</v>
      </c>
      <c r="C73" s="37">
        <v>8405</v>
      </c>
      <c r="D73" s="91">
        <v>204261</v>
      </c>
      <c r="E73" s="89">
        <f t="shared" si="0"/>
        <v>263513</v>
      </c>
      <c r="F73" s="37">
        <v>5591</v>
      </c>
      <c r="G73" s="91">
        <v>30740</v>
      </c>
      <c r="H73" s="38">
        <f t="shared" si="1"/>
        <v>36331</v>
      </c>
      <c r="I73" s="38">
        <f t="shared" si="2"/>
        <v>64843</v>
      </c>
      <c r="J73" s="38">
        <f t="shared" si="3"/>
        <v>235001</v>
      </c>
      <c r="K73" s="89">
        <f t="shared" si="4"/>
        <v>299844</v>
      </c>
      <c r="L73" s="37">
        <v>22320</v>
      </c>
    </row>
    <row r="74" spans="1:12" s="98" customFormat="1" ht="11.25" customHeight="1">
      <c r="A74" s="89" t="s">
        <v>76</v>
      </c>
      <c r="B74" s="37">
        <v>0</v>
      </c>
      <c r="C74" s="37">
        <v>0</v>
      </c>
      <c r="D74" s="91">
        <v>0</v>
      </c>
      <c r="E74" s="89">
        <f t="shared" si="0"/>
        <v>0</v>
      </c>
      <c r="F74" s="37">
        <v>0</v>
      </c>
      <c r="G74" s="91">
        <v>0</v>
      </c>
      <c r="H74" s="38">
        <f t="shared" si="1"/>
        <v>0</v>
      </c>
      <c r="I74" s="38">
        <f t="shared" si="2"/>
        <v>0</v>
      </c>
      <c r="J74" s="38">
        <f t="shared" si="3"/>
        <v>0</v>
      </c>
      <c r="K74" s="89">
        <f t="shared" si="4"/>
        <v>0</v>
      </c>
      <c r="L74" s="37">
        <v>0</v>
      </c>
    </row>
    <row r="75" spans="1:12" s="98" customFormat="1" ht="11.25" customHeight="1">
      <c r="A75" s="89" t="s">
        <v>77</v>
      </c>
      <c r="B75" s="37">
        <v>1321751</v>
      </c>
      <c r="C75" s="37">
        <v>0</v>
      </c>
      <c r="D75" s="91">
        <v>450471</v>
      </c>
      <c r="E75" s="89">
        <f t="shared" si="0"/>
        <v>1772222</v>
      </c>
      <c r="F75" s="37">
        <v>1</v>
      </c>
      <c r="G75" s="91">
        <v>361</v>
      </c>
      <c r="H75" s="38">
        <f t="shared" si="1"/>
        <v>362</v>
      </c>
      <c r="I75" s="38">
        <f t="shared" si="2"/>
        <v>1321752</v>
      </c>
      <c r="J75" s="38">
        <f t="shared" si="3"/>
        <v>450832</v>
      </c>
      <c r="K75" s="89">
        <f t="shared" si="4"/>
        <v>1772584</v>
      </c>
      <c r="L75" s="37">
        <v>114390</v>
      </c>
    </row>
    <row r="76" spans="1:12" s="98" customFormat="1" ht="11.25" customHeight="1">
      <c r="A76" s="89" t="s">
        <v>78</v>
      </c>
      <c r="B76" s="37">
        <v>232</v>
      </c>
      <c r="C76" s="37">
        <v>108</v>
      </c>
      <c r="D76" s="91">
        <v>984</v>
      </c>
      <c r="E76" s="89">
        <f t="shared" si="0"/>
        <v>1324</v>
      </c>
      <c r="F76" s="37">
        <v>7</v>
      </c>
      <c r="G76" s="91">
        <v>22</v>
      </c>
      <c r="H76" s="38">
        <f t="shared" si="1"/>
        <v>29</v>
      </c>
      <c r="I76" s="38">
        <f t="shared" si="2"/>
        <v>347</v>
      </c>
      <c r="J76" s="38">
        <f t="shared" si="3"/>
        <v>1006</v>
      </c>
      <c r="K76" s="89">
        <f t="shared" si="4"/>
        <v>1353</v>
      </c>
      <c r="L76" s="37">
        <v>16</v>
      </c>
    </row>
    <row r="77" spans="1:12" s="98" customFormat="1" ht="11.25" customHeight="1">
      <c r="A77" s="89" t="s">
        <v>79</v>
      </c>
      <c r="B77" s="37">
        <v>85</v>
      </c>
      <c r="C77" s="37">
        <v>0</v>
      </c>
      <c r="D77" s="91">
        <v>418</v>
      </c>
      <c r="E77" s="89">
        <f t="shared" si="0"/>
        <v>503</v>
      </c>
      <c r="F77" s="37">
        <v>0</v>
      </c>
      <c r="G77" s="91">
        <v>77</v>
      </c>
      <c r="H77" s="38">
        <f t="shared" si="1"/>
        <v>77</v>
      </c>
      <c r="I77" s="38">
        <f t="shared" si="2"/>
        <v>85</v>
      </c>
      <c r="J77" s="38">
        <f t="shared" si="3"/>
        <v>495</v>
      </c>
      <c r="K77" s="89">
        <f t="shared" si="4"/>
        <v>580</v>
      </c>
      <c r="L77" s="37">
        <v>192</v>
      </c>
    </row>
    <row r="78" spans="1:12" s="98" customFormat="1" ht="11.25" customHeight="1">
      <c r="A78" s="89" t="s">
        <v>80</v>
      </c>
      <c r="B78" s="37">
        <v>364</v>
      </c>
      <c r="C78" s="37">
        <v>0</v>
      </c>
      <c r="D78" s="91">
        <v>1247</v>
      </c>
      <c r="E78" s="89">
        <f t="shared" si="0"/>
        <v>1611</v>
      </c>
      <c r="F78" s="37">
        <v>563</v>
      </c>
      <c r="G78" s="91">
        <v>2503</v>
      </c>
      <c r="H78" s="38">
        <f t="shared" si="1"/>
        <v>3066</v>
      </c>
      <c r="I78" s="38">
        <f t="shared" si="2"/>
        <v>927</v>
      </c>
      <c r="J78" s="38">
        <f t="shared" si="3"/>
        <v>3750</v>
      </c>
      <c r="K78" s="89">
        <f t="shared" si="4"/>
        <v>4677</v>
      </c>
      <c r="L78" s="37">
        <v>10</v>
      </c>
    </row>
    <row r="79" spans="1:12" s="98" customFormat="1" ht="11.25" customHeight="1">
      <c r="A79" s="89" t="s">
        <v>81</v>
      </c>
      <c r="B79" s="37">
        <v>0</v>
      </c>
      <c r="C79" s="37">
        <v>33</v>
      </c>
      <c r="D79" s="91">
        <v>515</v>
      </c>
      <c r="E79" s="89">
        <f t="shared" si="0"/>
        <v>548</v>
      </c>
      <c r="F79" s="37">
        <v>94</v>
      </c>
      <c r="G79" s="91">
        <v>277</v>
      </c>
      <c r="H79" s="38">
        <f t="shared" si="1"/>
        <v>371</v>
      </c>
      <c r="I79" s="38">
        <f t="shared" si="2"/>
        <v>127</v>
      </c>
      <c r="J79" s="38">
        <f t="shared" si="3"/>
        <v>792</v>
      </c>
      <c r="K79" s="89">
        <f t="shared" si="4"/>
        <v>919</v>
      </c>
      <c r="L79" s="37">
        <v>0</v>
      </c>
    </row>
    <row r="80" spans="1:12" s="98" customFormat="1" ht="11.25" customHeight="1">
      <c r="A80" s="89" t="s">
        <v>82</v>
      </c>
      <c r="B80" s="37">
        <v>0</v>
      </c>
      <c r="C80" s="37">
        <v>0</v>
      </c>
      <c r="D80" s="91">
        <v>0</v>
      </c>
      <c r="E80" s="89">
        <f t="shared" si="0"/>
        <v>0</v>
      </c>
      <c r="F80" s="37">
        <v>31</v>
      </c>
      <c r="G80" s="91">
        <v>155</v>
      </c>
      <c r="H80" s="38">
        <f t="shared" si="1"/>
        <v>186</v>
      </c>
      <c r="I80" s="38">
        <f t="shared" si="2"/>
        <v>31</v>
      </c>
      <c r="J80" s="38">
        <f t="shared" si="3"/>
        <v>155</v>
      </c>
      <c r="K80" s="89">
        <f t="shared" si="4"/>
        <v>186</v>
      </c>
      <c r="L80" s="37">
        <v>25</v>
      </c>
    </row>
    <row r="81" spans="1:12" s="98" customFormat="1" ht="11.25" customHeight="1">
      <c r="A81" s="89" t="s">
        <v>83</v>
      </c>
      <c r="B81" s="37">
        <v>197</v>
      </c>
      <c r="C81" s="37">
        <v>2410</v>
      </c>
      <c r="D81" s="91">
        <v>11769</v>
      </c>
      <c r="E81" s="89">
        <f t="shared" si="0"/>
        <v>14376</v>
      </c>
      <c r="F81" s="37">
        <v>1462</v>
      </c>
      <c r="G81" s="91">
        <v>5721</v>
      </c>
      <c r="H81" s="38">
        <f t="shared" si="1"/>
        <v>7183</v>
      </c>
      <c r="I81" s="38">
        <f t="shared" si="2"/>
        <v>4069</v>
      </c>
      <c r="J81" s="38">
        <f t="shared" si="3"/>
        <v>17490</v>
      </c>
      <c r="K81" s="89">
        <f t="shared" si="4"/>
        <v>21559</v>
      </c>
      <c r="L81" s="37">
        <v>1083</v>
      </c>
    </row>
    <row r="82" spans="1:12" s="98" customFormat="1" ht="11.25" customHeight="1">
      <c r="A82" s="89" t="s">
        <v>84</v>
      </c>
      <c r="B82" s="37">
        <v>4151</v>
      </c>
      <c r="C82" s="37">
        <v>95</v>
      </c>
      <c r="D82" s="91">
        <v>17243</v>
      </c>
      <c r="E82" s="89">
        <f t="shared" si="0"/>
        <v>21489</v>
      </c>
      <c r="F82" s="37">
        <v>454</v>
      </c>
      <c r="G82" s="91">
        <v>3334</v>
      </c>
      <c r="H82" s="38">
        <f t="shared" si="1"/>
        <v>3788</v>
      </c>
      <c r="I82" s="38">
        <f t="shared" si="2"/>
        <v>4700</v>
      </c>
      <c r="J82" s="38">
        <f t="shared" si="3"/>
        <v>20577</v>
      </c>
      <c r="K82" s="89">
        <f t="shared" si="4"/>
        <v>25277</v>
      </c>
      <c r="L82" s="37">
        <v>439</v>
      </c>
    </row>
    <row r="83" spans="1:12" s="98" customFormat="1" ht="11.25" customHeight="1">
      <c r="A83" s="89" t="s">
        <v>85</v>
      </c>
      <c r="B83" s="37">
        <v>1024</v>
      </c>
      <c r="C83" s="37">
        <v>227</v>
      </c>
      <c r="D83" s="91">
        <v>13056</v>
      </c>
      <c r="E83" s="89">
        <f t="shared" si="0"/>
        <v>14307</v>
      </c>
      <c r="F83" s="37">
        <v>2028</v>
      </c>
      <c r="G83" s="91">
        <v>4880</v>
      </c>
      <c r="H83" s="38">
        <f t="shared" si="1"/>
        <v>6908</v>
      </c>
      <c r="I83" s="38">
        <f t="shared" si="2"/>
        <v>3279</v>
      </c>
      <c r="J83" s="38">
        <f t="shared" si="3"/>
        <v>17936</v>
      </c>
      <c r="K83" s="89">
        <f t="shared" si="4"/>
        <v>21215</v>
      </c>
      <c r="L83" s="37">
        <v>2067</v>
      </c>
    </row>
    <row r="84" spans="1:12" s="98" customFormat="1" ht="11.25" customHeight="1">
      <c r="A84" s="89" t="s">
        <v>86</v>
      </c>
      <c r="B84" s="37">
        <v>2</v>
      </c>
      <c r="C84" s="37">
        <v>0</v>
      </c>
      <c r="D84" s="91">
        <v>30</v>
      </c>
      <c r="E84" s="89">
        <f t="shared" si="0"/>
        <v>32</v>
      </c>
      <c r="F84" s="37">
        <v>399</v>
      </c>
      <c r="G84" s="91">
        <v>1678</v>
      </c>
      <c r="H84" s="38">
        <f t="shared" si="1"/>
        <v>2077</v>
      </c>
      <c r="I84" s="38">
        <f t="shared" si="2"/>
        <v>401</v>
      </c>
      <c r="J84" s="38">
        <f t="shared" si="3"/>
        <v>1708</v>
      </c>
      <c r="K84" s="89">
        <f t="shared" si="4"/>
        <v>2109</v>
      </c>
      <c r="L84" s="37">
        <v>337</v>
      </c>
    </row>
    <row r="85" spans="1:12" s="98" customFormat="1" ht="11.25" customHeight="1">
      <c r="A85" s="89" t="s">
        <v>87</v>
      </c>
      <c r="B85" s="37">
        <v>4</v>
      </c>
      <c r="C85" s="37">
        <v>0</v>
      </c>
      <c r="D85" s="91">
        <v>23</v>
      </c>
      <c r="E85" s="89">
        <f t="shared" si="0"/>
        <v>27</v>
      </c>
      <c r="F85" s="37">
        <v>11</v>
      </c>
      <c r="G85" s="91">
        <v>35</v>
      </c>
      <c r="H85" s="38">
        <f t="shared" si="1"/>
        <v>46</v>
      </c>
      <c r="I85" s="38">
        <f t="shared" si="2"/>
        <v>15</v>
      </c>
      <c r="J85" s="38">
        <f t="shared" si="3"/>
        <v>58</v>
      </c>
      <c r="K85" s="89">
        <f t="shared" si="4"/>
        <v>73</v>
      </c>
      <c r="L85" s="37">
        <v>42</v>
      </c>
    </row>
    <row r="86" spans="1:12" s="98" customFormat="1" ht="11.25" customHeight="1">
      <c r="A86" s="89" t="s">
        <v>88</v>
      </c>
      <c r="B86" s="37">
        <v>2467</v>
      </c>
      <c r="C86" s="37">
        <v>4607</v>
      </c>
      <c r="D86" s="91">
        <v>31016</v>
      </c>
      <c r="E86" s="89">
        <f t="shared" si="0"/>
        <v>38090</v>
      </c>
      <c r="F86" s="37">
        <v>33682</v>
      </c>
      <c r="G86" s="91">
        <v>143021</v>
      </c>
      <c r="H86" s="38">
        <f t="shared" si="1"/>
        <v>176703</v>
      </c>
      <c r="I86" s="38">
        <f t="shared" si="2"/>
        <v>40756</v>
      </c>
      <c r="J86" s="38">
        <f t="shared" si="3"/>
        <v>174037</v>
      </c>
      <c r="K86" s="89">
        <f t="shared" si="4"/>
        <v>214793</v>
      </c>
      <c r="L86" s="37">
        <v>62354</v>
      </c>
    </row>
    <row r="87" spans="1:12" s="98" customFormat="1" ht="11.25" customHeight="1">
      <c r="A87" s="89" t="s">
        <v>89</v>
      </c>
      <c r="B87" s="37">
        <v>367</v>
      </c>
      <c r="C87" s="37">
        <v>470</v>
      </c>
      <c r="D87" s="91">
        <v>3285</v>
      </c>
      <c r="E87" s="89">
        <f t="shared" si="0"/>
        <v>4122</v>
      </c>
      <c r="F87" s="37">
        <v>315</v>
      </c>
      <c r="G87" s="91">
        <v>1442</v>
      </c>
      <c r="H87" s="38">
        <f t="shared" si="1"/>
        <v>1757</v>
      </c>
      <c r="I87" s="38">
        <f t="shared" si="2"/>
        <v>1152</v>
      </c>
      <c r="J87" s="38">
        <f t="shared" si="3"/>
        <v>4727</v>
      </c>
      <c r="K87" s="89">
        <f t="shared" si="4"/>
        <v>5879</v>
      </c>
      <c r="L87" s="37">
        <v>1150</v>
      </c>
    </row>
    <row r="88" spans="1:12" s="98" customFormat="1" ht="11.25" customHeight="1">
      <c r="A88" s="89" t="s">
        <v>90</v>
      </c>
      <c r="B88" s="37">
        <v>5874</v>
      </c>
      <c r="C88" s="37">
        <v>134</v>
      </c>
      <c r="D88" s="91">
        <v>29615</v>
      </c>
      <c r="E88" s="89">
        <f t="shared" si="0"/>
        <v>35623</v>
      </c>
      <c r="F88" s="37">
        <v>1556</v>
      </c>
      <c r="G88" s="91">
        <v>7251</v>
      </c>
      <c r="H88" s="38">
        <f t="shared" si="1"/>
        <v>8807</v>
      </c>
      <c r="I88" s="38">
        <f t="shared" si="2"/>
        <v>7564</v>
      </c>
      <c r="J88" s="38">
        <f t="shared" si="3"/>
        <v>36866</v>
      </c>
      <c r="K88" s="89">
        <f t="shared" si="4"/>
        <v>44430</v>
      </c>
      <c r="L88" s="37">
        <v>9372</v>
      </c>
    </row>
    <row r="89" spans="1:12" s="98" customFormat="1" ht="11.25" customHeight="1">
      <c r="A89" s="89" t="s">
        <v>91</v>
      </c>
      <c r="B89" s="37">
        <v>104</v>
      </c>
      <c r="C89" s="37">
        <v>5</v>
      </c>
      <c r="D89" s="91">
        <v>525</v>
      </c>
      <c r="E89" s="89">
        <f t="shared" si="0"/>
        <v>634</v>
      </c>
      <c r="F89" s="37">
        <v>0</v>
      </c>
      <c r="G89" s="91">
        <v>5</v>
      </c>
      <c r="H89" s="38">
        <f t="shared" si="1"/>
        <v>5</v>
      </c>
      <c r="I89" s="38">
        <f t="shared" si="2"/>
        <v>109</v>
      </c>
      <c r="J89" s="38">
        <f t="shared" si="3"/>
        <v>530</v>
      </c>
      <c r="K89" s="89">
        <f t="shared" si="4"/>
        <v>639</v>
      </c>
      <c r="L89" s="37">
        <v>12</v>
      </c>
    </row>
    <row r="90" spans="1:12" s="98" customFormat="1" ht="11.25" customHeight="1">
      <c r="A90" s="89" t="s">
        <v>92</v>
      </c>
      <c r="B90" s="37">
        <v>13392</v>
      </c>
      <c r="C90" s="37">
        <v>6502</v>
      </c>
      <c r="D90" s="91">
        <v>89760</v>
      </c>
      <c r="E90" s="89">
        <f t="shared" si="0"/>
        <v>109654</v>
      </c>
      <c r="F90" s="37">
        <v>1775</v>
      </c>
      <c r="G90" s="91">
        <v>10428</v>
      </c>
      <c r="H90" s="38">
        <f t="shared" si="1"/>
        <v>12203</v>
      </c>
      <c r="I90" s="38">
        <f t="shared" si="2"/>
        <v>21669</v>
      </c>
      <c r="J90" s="38">
        <f t="shared" si="3"/>
        <v>100188</v>
      </c>
      <c r="K90" s="89">
        <f t="shared" si="4"/>
        <v>121857</v>
      </c>
      <c r="L90" s="37">
        <v>15394</v>
      </c>
    </row>
    <row r="91" spans="1:12" s="98" customFormat="1" ht="11.25" customHeight="1">
      <c r="A91" s="89" t="s">
        <v>93</v>
      </c>
      <c r="B91" s="37">
        <v>33034</v>
      </c>
      <c r="C91" s="37">
        <v>7</v>
      </c>
      <c r="D91" s="91">
        <v>108718</v>
      </c>
      <c r="E91" s="89">
        <f t="shared" si="0"/>
        <v>141759</v>
      </c>
      <c r="F91" s="37">
        <v>5905</v>
      </c>
      <c r="G91" s="91">
        <v>21582</v>
      </c>
      <c r="H91" s="38">
        <f t="shared" si="1"/>
        <v>27487</v>
      </c>
      <c r="I91" s="38">
        <f t="shared" si="2"/>
        <v>38946</v>
      </c>
      <c r="J91" s="38">
        <f t="shared" si="3"/>
        <v>130300</v>
      </c>
      <c r="K91" s="89">
        <f t="shared" si="4"/>
        <v>169246</v>
      </c>
      <c r="L91" s="37">
        <v>203456</v>
      </c>
    </row>
    <row r="92" spans="1:12" s="98" customFormat="1" ht="11.25" customHeight="1">
      <c r="A92" s="89" t="s">
        <v>94</v>
      </c>
      <c r="B92" s="37">
        <v>60625</v>
      </c>
      <c r="C92" s="37">
        <v>40</v>
      </c>
      <c r="D92" s="91">
        <v>213677</v>
      </c>
      <c r="E92" s="89">
        <f t="shared" si="0"/>
        <v>274342</v>
      </c>
      <c r="F92" s="37">
        <v>105</v>
      </c>
      <c r="G92" s="91">
        <v>469</v>
      </c>
      <c r="H92" s="38">
        <f t="shared" si="1"/>
        <v>574</v>
      </c>
      <c r="I92" s="38">
        <f t="shared" si="2"/>
        <v>60770</v>
      </c>
      <c r="J92" s="38">
        <f t="shared" si="3"/>
        <v>214146</v>
      </c>
      <c r="K92" s="89">
        <f t="shared" si="4"/>
        <v>274916</v>
      </c>
      <c r="L92" s="37">
        <v>4501</v>
      </c>
    </row>
    <row r="93" spans="1:12" s="98" customFormat="1" ht="11.25" customHeight="1">
      <c r="A93" s="89" t="s">
        <v>95</v>
      </c>
      <c r="B93" s="37">
        <v>56606</v>
      </c>
      <c r="C93" s="37">
        <v>4955</v>
      </c>
      <c r="D93" s="91">
        <v>310379</v>
      </c>
      <c r="E93" s="89">
        <f t="shared" si="0"/>
        <v>371940</v>
      </c>
      <c r="F93" s="37">
        <v>29213</v>
      </c>
      <c r="G93" s="91">
        <v>102379</v>
      </c>
      <c r="H93" s="38">
        <f t="shared" si="1"/>
        <v>131592</v>
      </c>
      <c r="I93" s="38">
        <f t="shared" si="2"/>
        <v>90774</v>
      </c>
      <c r="J93" s="38">
        <f t="shared" si="3"/>
        <v>412758</v>
      </c>
      <c r="K93" s="89">
        <f t="shared" si="4"/>
        <v>503532</v>
      </c>
      <c r="L93" s="37">
        <v>332770</v>
      </c>
    </row>
    <row r="94" spans="1:12" s="98" customFormat="1" ht="11.25" customHeight="1">
      <c r="A94" s="89" t="s">
        <v>96</v>
      </c>
      <c r="B94" s="37">
        <v>8</v>
      </c>
      <c r="C94" s="37">
        <v>119</v>
      </c>
      <c r="D94" s="91">
        <v>738</v>
      </c>
      <c r="E94" s="89">
        <f t="shared" si="0"/>
        <v>865</v>
      </c>
      <c r="F94" s="37">
        <v>133</v>
      </c>
      <c r="G94" s="91">
        <v>530</v>
      </c>
      <c r="H94" s="38">
        <f t="shared" si="1"/>
        <v>663</v>
      </c>
      <c r="I94" s="38">
        <f t="shared" si="2"/>
        <v>260</v>
      </c>
      <c r="J94" s="38">
        <f t="shared" si="3"/>
        <v>1268</v>
      </c>
      <c r="K94" s="89">
        <f t="shared" si="4"/>
        <v>1528</v>
      </c>
      <c r="L94" s="37">
        <v>0</v>
      </c>
    </row>
    <row r="95" spans="1:12" s="98" customFormat="1" ht="11.25" customHeight="1">
      <c r="A95" s="89" t="s">
        <v>97</v>
      </c>
      <c r="B95" s="37">
        <v>35423</v>
      </c>
      <c r="C95" s="37">
        <v>284</v>
      </c>
      <c r="D95" s="91">
        <v>149192</v>
      </c>
      <c r="E95" s="89">
        <f t="shared" si="0"/>
        <v>184899</v>
      </c>
      <c r="F95" s="37">
        <v>8336</v>
      </c>
      <c r="G95" s="91">
        <v>46154</v>
      </c>
      <c r="H95" s="38">
        <f t="shared" si="1"/>
        <v>54490</v>
      </c>
      <c r="I95" s="38">
        <f t="shared" si="2"/>
        <v>44043</v>
      </c>
      <c r="J95" s="38">
        <f t="shared" si="3"/>
        <v>195346</v>
      </c>
      <c r="K95" s="89">
        <f t="shared" si="4"/>
        <v>239389</v>
      </c>
      <c r="L95" s="37">
        <v>359145</v>
      </c>
    </row>
    <row r="96" spans="1:12" s="98" customFormat="1" ht="11.25" customHeight="1">
      <c r="A96" s="89" t="s">
        <v>98</v>
      </c>
      <c r="B96" s="37">
        <v>197</v>
      </c>
      <c r="C96" s="37">
        <v>5</v>
      </c>
      <c r="D96" s="91">
        <v>858</v>
      </c>
      <c r="E96" s="89">
        <f t="shared" si="0"/>
        <v>1060</v>
      </c>
      <c r="F96" s="37">
        <v>21</v>
      </c>
      <c r="G96" s="91">
        <v>78</v>
      </c>
      <c r="H96" s="38">
        <f t="shared" si="1"/>
        <v>99</v>
      </c>
      <c r="I96" s="38">
        <f t="shared" si="2"/>
        <v>223</v>
      </c>
      <c r="J96" s="38">
        <f t="shared" si="3"/>
        <v>936</v>
      </c>
      <c r="K96" s="89">
        <f t="shared" si="4"/>
        <v>1159</v>
      </c>
      <c r="L96" s="37">
        <v>11</v>
      </c>
    </row>
    <row r="97" spans="1:12" s="98" customFormat="1" ht="11.25" customHeight="1">
      <c r="A97" s="89" t="s">
        <v>99</v>
      </c>
      <c r="B97" s="37">
        <v>15230</v>
      </c>
      <c r="C97" s="37">
        <v>200</v>
      </c>
      <c r="D97" s="91">
        <v>35938</v>
      </c>
      <c r="E97" s="89">
        <f t="shared" si="0"/>
        <v>51368</v>
      </c>
      <c r="F97" s="37">
        <v>363</v>
      </c>
      <c r="G97" s="91">
        <v>2859</v>
      </c>
      <c r="H97" s="38">
        <f t="shared" si="1"/>
        <v>3222</v>
      </c>
      <c r="I97" s="38">
        <f t="shared" si="2"/>
        <v>15793</v>
      </c>
      <c r="J97" s="38">
        <f t="shared" si="3"/>
        <v>38797</v>
      </c>
      <c r="K97" s="89">
        <f t="shared" si="4"/>
        <v>54590</v>
      </c>
      <c r="L97" s="37">
        <v>13</v>
      </c>
    </row>
    <row r="98" spans="1:12" s="98" customFormat="1" ht="11.25" customHeight="1">
      <c r="A98" s="89" t="s">
        <v>100</v>
      </c>
      <c r="B98" s="37">
        <v>648</v>
      </c>
      <c r="C98" s="37">
        <v>892</v>
      </c>
      <c r="D98" s="91">
        <v>2369</v>
      </c>
      <c r="E98" s="89">
        <f t="shared" si="0"/>
        <v>3909</v>
      </c>
      <c r="F98" s="37">
        <v>303</v>
      </c>
      <c r="G98" s="91">
        <v>1552</v>
      </c>
      <c r="H98" s="38">
        <f t="shared" si="1"/>
        <v>1855</v>
      </c>
      <c r="I98" s="38">
        <f t="shared" si="2"/>
        <v>1843</v>
      </c>
      <c r="J98" s="38">
        <f t="shared" si="3"/>
        <v>3921</v>
      </c>
      <c r="K98" s="89">
        <f t="shared" si="4"/>
        <v>5764</v>
      </c>
      <c r="L98" s="37">
        <v>19</v>
      </c>
    </row>
    <row r="99" spans="1:12" s="98" customFormat="1" ht="11.25" customHeight="1">
      <c r="A99" s="89" t="s">
        <v>101</v>
      </c>
      <c r="B99" s="37">
        <v>227</v>
      </c>
      <c r="C99" s="37">
        <v>52</v>
      </c>
      <c r="D99" s="91">
        <v>710</v>
      </c>
      <c r="E99" s="89">
        <f t="shared" si="0"/>
        <v>989</v>
      </c>
      <c r="F99" s="37">
        <v>173</v>
      </c>
      <c r="G99" s="91">
        <v>743</v>
      </c>
      <c r="H99" s="38">
        <f t="shared" si="1"/>
        <v>916</v>
      </c>
      <c r="I99" s="38">
        <f t="shared" si="2"/>
        <v>452</v>
      </c>
      <c r="J99" s="38">
        <f t="shared" si="3"/>
        <v>1453</v>
      </c>
      <c r="K99" s="89">
        <f t="shared" si="4"/>
        <v>1905</v>
      </c>
      <c r="L99" s="37">
        <v>798</v>
      </c>
    </row>
    <row r="100" spans="1:12" s="98" customFormat="1" ht="11.25" customHeight="1">
      <c r="A100" s="89" t="s">
        <v>102</v>
      </c>
      <c r="B100" s="37">
        <v>3</v>
      </c>
      <c r="C100" s="37">
        <v>0</v>
      </c>
      <c r="D100" s="91">
        <v>501</v>
      </c>
      <c r="E100" s="89">
        <f t="shared" si="0"/>
        <v>504</v>
      </c>
      <c r="F100" s="37">
        <v>2212</v>
      </c>
      <c r="G100" s="91">
        <v>8699</v>
      </c>
      <c r="H100" s="38">
        <f t="shared" si="1"/>
        <v>10911</v>
      </c>
      <c r="I100" s="38">
        <f t="shared" si="2"/>
        <v>2215</v>
      </c>
      <c r="J100" s="38">
        <f t="shared" si="3"/>
        <v>9200</v>
      </c>
      <c r="K100" s="89">
        <f t="shared" si="4"/>
        <v>11415</v>
      </c>
      <c r="L100" s="37">
        <v>15345</v>
      </c>
    </row>
    <row r="101" spans="1:12" s="98" customFormat="1" ht="11.25" customHeight="1">
      <c r="A101" s="89" t="s">
        <v>103</v>
      </c>
      <c r="B101" s="37">
        <v>262</v>
      </c>
      <c r="C101" s="37">
        <v>0</v>
      </c>
      <c r="D101" s="91">
        <v>1840</v>
      </c>
      <c r="E101" s="89">
        <f t="shared" si="0"/>
        <v>2102</v>
      </c>
      <c r="F101" s="37">
        <v>26955</v>
      </c>
      <c r="G101" s="91">
        <v>130118</v>
      </c>
      <c r="H101" s="38">
        <f t="shared" si="1"/>
        <v>157073</v>
      </c>
      <c r="I101" s="38">
        <f t="shared" si="2"/>
        <v>27217</v>
      </c>
      <c r="J101" s="38">
        <f t="shared" si="3"/>
        <v>131958</v>
      </c>
      <c r="K101" s="89">
        <f t="shared" si="4"/>
        <v>159175</v>
      </c>
      <c r="L101" s="37">
        <v>102016</v>
      </c>
    </row>
    <row r="102" spans="1:12" s="98" customFormat="1" ht="11.25" customHeight="1">
      <c r="A102" s="89" t="s">
        <v>104</v>
      </c>
      <c r="B102" s="37">
        <v>18144</v>
      </c>
      <c r="C102" s="37">
        <v>0</v>
      </c>
      <c r="D102" s="91">
        <v>84931</v>
      </c>
      <c r="E102" s="89">
        <f t="shared" si="0"/>
        <v>103075</v>
      </c>
      <c r="F102" s="37">
        <v>161</v>
      </c>
      <c r="G102" s="91">
        <v>1209</v>
      </c>
      <c r="H102" s="38">
        <f t="shared" si="1"/>
        <v>1370</v>
      </c>
      <c r="I102" s="38">
        <f t="shared" si="2"/>
        <v>18305</v>
      </c>
      <c r="J102" s="38">
        <f t="shared" si="3"/>
        <v>86140</v>
      </c>
      <c r="K102" s="89">
        <f t="shared" si="4"/>
        <v>104445</v>
      </c>
      <c r="L102" s="37">
        <v>90</v>
      </c>
    </row>
    <row r="103" spans="1:12" s="98" customFormat="1" ht="11.25" customHeight="1">
      <c r="A103" s="89" t="s">
        <v>105</v>
      </c>
      <c r="B103" s="37">
        <v>362</v>
      </c>
      <c r="C103" s="37">
        <v>112</v>
      </c>
      <c r="D103" s="91">
        <v>1688</v>
      </c>
      <c r="E103" s="89">
        <f t="shared" si="0"/>
        <v>2162</v>
      </c>
      <c r="F103" s="37">
        <v>69318</v>
      </c>
      <c r="G103" s="91">
        <v>302817</v>
      </c>
      <c r="H103" s="38">
        <f t="shared" si="1"/>
        <v>372135</v>
      </c>
      <c r="I103" s="38">
        <f t="shared" si="2"/>
        <v>69792</v>
      </c>
      <c r="J103" s="38">
        <f t="shared" si="3"/>
        <v>304505</v>
      </c>
      <c r="K103" s="89">
        <f t="shared" si="4"/>
        <v>374297</v>
      </c>
      <c r="L103" s="37">
        <v>105735</v>
      </c>
    </row>
    <row r="104" spans="1:12" s="98" customFormat="1" ht="11.25" customHeight="1">
      <c r="A104" s="89" t="s">
        <v>106</v>
      </c>
      <c r="B104" s="37">
        <v>50</v>
      </c>
      <c r="C104" s="37">
        <v>4</v>
      </c>
      <c r="D104" s="91">
        <v>551</v>
      </c>
      <c r="E104" s="89">
        <f t="shared" si="0"/>
        <v>605</v>
      </c>
      <c r="F104" s="37">
        <v>125</v>
      </c>
      <c r="G104" s="91">
        <v>346</v>
      </c>
      <c r="H104" s="38">
        <f t="shared" si="1"/>
        <v>471</v>
      </c>
      <c r="I104" s="38">
        <f t="shared" si="2"/>
        <v>179</v>
      </c>
      <c r="J104" s="38">
        <f t="shared" si="3"/>
        <v>897</v>
      </c>
      <c r="K104" s="89">
        <f t="shared" si="4"/>
        <v>1076</v>
      </c>
      <c r="L104" s="37">
        <v>385</v>
      </c>
    </row>
    <row r="105" spans="1:12" s="98" customFormat="1" ht="11.25" customHeight="1">
      <c r="A105" s="89" t="s">
        <v>107</v>
      </c>
      <c r="B105" s="37">
        <v>8236</v>
      </c>
      <c r="C105" s="37">
        <v>4931</v>
      </c>
      <c r="D105" s="91">
        <v>58229</v>
      </c>
      <c r="E105" s="89">
        <f t="shared" si="0"/>
        <v>71396</v>
      </c>
      <c r="F105" s="37">
        <v>2294</v>
      </c>
      <c r="G105" s="91">
        <v>9784</v>
      </c>
      <c r="H105" s="38">
        <f t="shared" si="1"/>
        <v>12078</v>
      </c>
      <c r="I105" s="38">
        <f t="shared" si="2"/>
        <v>15461</v>
      </c>
      <c r="J105" s="38">
        <f t="shared" si="3"/>
        <v>68013</v>
      </c>
      <c r="K105" s="89">
        <f t="shared" si="4"/>
        <v>83474</v>
      </c>
      <c r="L105" s="37">
        <v>5949</v>
      </c>
    </row>
    <row r="106" spans="1:12" s="98" customFormat="1" ht="11.25" customHeight="1">
      <c r="A106" s="89" t="s">
        <v>108</v>
      </c>
      <c r="B106" s="37">
        <v>1251</v>
      </c>
      <c r="C106" s="37">
        <v>796</v>
      </c>
      <c r="D106" s="91">
        <v>9864</v>
      </c>
      <c r="E106" s="89">
        <f t="shared" si="0"/>
        <v>11911</v>
      </c>
      <c r="F106" s="37">
        <v>1282</v>
      </c>
      <c r="G106" s="91">
        <v>5625</v>
      </c>
      <c r="H106" s="38">
        <f t="shared" si="1"/>
        <v>6907</v>
      </c>
      <c r="I106" s="38">
        <f t="shared" si="2"/>
        <v>3329</v>
      </c>
      <c r="J106" s="38">
        <f t="shared" si="3"/>
        <v>15489</v>
      </c>
      <c r="K106" s="89">
        <f t="shared" si="4"/>
        <v>18818</v>
      </c>
      <c r="L106" s="37">
        <v>35132</v>
      </c>
    </row>
    <row r="107" spans="1:12" s="98" customFormat="1" ht="11.25" customHeight="1">
      <c r="A107" s="89" t="s">
        <v>109</v>
      </c>
      <c r="B107" s="37">
        <v>26428</v>
      </c>
      <c r="C107" s="37">
        <v>17164</v>
      </c>
      <c r="D107" s="91">
        <v>268150</v>
      </c>
      <c r="E107" s="89">
        <f t="shared" si="0"/>
        <v>311742</v>
      </c>
      <c r="F107" s="37">
        <v>5183</v>
      </c>
      <c r="G107" s="91">
        <v>27346</v>
      </c>
      <c r="H107" s="38">
        <f t="shared" si="1"/>
        <v>32529</v>
      </c>
      <c r="I107" s="38">
        <f t="shared" si="2"/>
        <v>48775</v>
      </c>
      <c r="J107" s="38">
        <f t="shared" si="3"/>
        <v>295496</v>
      </c>
      <c r="K107" s="89">
        <f t="shared" si="4"/>
        <v>344271</v>
      </c>
      <c r="L107" s="37">
        <v>127590</v>
      </c>
    </row>
    <row r="108" spans="1:12" s="98" customFormat="1" ht="11.25" customHeight="1">
      <c r="A108" s="89" t="s">
        <v>110</v>
      </c>
      <c r="B108" s="37">
        <v>117800</v>
      </c>
      <c r="C108" s="37">
        <v>9497</v>
      </c>
      <c r="D108" s="91">
        <v>345400</v>
      </c>
      <c r="E108" s="89">
        <f t="shared" si="0"/>
        <v>472697</v>
      </c>
      <c r="F108" s="37">
        <v>11116</v>
      </c>
      <c r="G108" s="91">
        <v>43629</v>
      </c>
      <c r="H108" s="38">
        <f t="shared" si="1"/>
        <v>54745</v>
      </c>
      <c r="I108" s="38">
        <f t="shared" si="2"/>
        <v>138413</v>
      </c>
      <c r="J108" s="38">
        <f t="shared" si="3"/>
        <v>389029</v>
      </c>
      <c r="K108" s="89">
        <f t="shared" si="4"/>
        <v>527442</v>
      </c>
      <c r="L108" s="37">
        <v>136853</v>
      </c>
    </row>
    <row r="109" spans="1:12" s="98" customFormat="1" ht="11.25" customHeight="1">
      <c r="A109" s="89" t="s">
        <v>111</v>
      </c>
      <c r="B109" s="37">
        <v>1868</v>
      </c>
      <c r="C109" s="37">
        <v>1939</v>
      </c>
      <c r="D109" s="91">
        <v>13085</v>
      </c>
      <c r="E109" s="89">
        <f t="shared" si="0"/>
        <v>16892</v>
      </c>
      <c r="F109" s="37">
        <v>937</v>
      </c>
      <c r="G109" s="91">
        <v>6758</v>
      </c>
      <c r="H109" s="38">
        <f t="shared" si="1"/>
        <v>7695</v>
      </c>
      <c r="I109" s="38">
        <f t="shared" si="2"/>
        <v>4744</v>
      </c>
      <c r="J109" s="38">
        <f t="shared" si="3"/>
        <v>19843</v>
      </c>
      <c r="K109" s="89">
        <f t="shared" si="4"/>
        <v>24587</v>
      </c>
      <c r="L109" s="37">
        <v>0</v>
      </c>
    </row>
    <row r="110" spans="1:12" s="98" customFormat="1" ht="11.25" customHeight="1">
      <c r="A110" s="89" t="s">
        <v>112</v>
      </c>
      <c r="B110" s="37">
        <v>359</v>
      </c>
      <c r="C110" s="37">
        <v>198</v>
      </c>
      <c r="D110" s="91">
        <v>1754</v>
      </c>
      <c r="E110" s="89">
        <f t="shared" si="0"/>
        <v>2311</v>
      </c>
      <c r="F110" s="37">
        <v>354</v>
      </c>
      <c r="G110" s="91">
        <v>1424</v>
      </c>
      <c r="H110" s="38">
        <f t="shared" si="1"/>
        <v>1778</v>
      </c>
      <c r="I110" s="38">
        <f t="shared" si="2"/>
        <v>911</v>
      </c>
      <c r="J110" s="38">
        <f t="shared" si="3"/>
        <v>3178</v>
      </c>
      <c r="K110" s="89">
        <f t="shared" si="4"/>
        <v>4089</v>
      </c>
      <c r="L110" s="37">
        <v>27</v>
      </c>
    </row>
    <row r="111" spans="1:12" s="98" customFormat="1" ht="11.25" customHeight="1">
      <c r="A111" s="89" t="s">
        <v>113</v>
      </c>
      <c r="B111" s="37">
        <v>336</v>
      </c>
      <c r="C111" s="37">
        <v>2</v>
      </c>
      <c r="D111" s="91">
        <v>846</v>
      </c>
      <c r="E111" s="89">
        <f t="shared" si="0"/>
        <v>1184</v>
      </c>
      <c r="F111" s="37">
        <v>0</v>
      </c>
      <c r="G111" s="91">
        <v>620</v>
      </c>
      <c r="H111" s="38">
        <f t="shared" si="1"/>
        <v>620</v>
      </c>
      <c r="I111" s="38">
        <f t="shared" si="2"/>
        <v>338</v>
      </c>
      <c r="J111" s="38">
        <f t="shared" si="3"/>
        <v>1466</v>
      </c>
      <c r="K111" s="89">
        <f t="shared" si="4"/>
        <v>1804</v>
      </c>
      <c r="L111" s="37">
        <v>214</v>
      </c>
    </row>
    <row r="112" spans="1:12" s="98" customFormat="1" ht="11.25" customHeight="1">
      <c r="A112" s="89" t="s">
        <v>114</v>
      </c>
      <c r="B112" s="37">
        <v>0</v>
      </c>
      <c r="C112" s="37">
        <v>0</v>
      </c>
      <c r="D112" s="91">
        <v>21</v>
      </c>
      <c r="E112" s="89">
        <f t="shared" si="0"/>
        <v>21</v>
      </c>
      <c r="F112" s="37">
        <v>1</v>
      </c>
      <c r="G112" s="91">
        <v>2</v>
      </c>
      <c r="H112" s="38">
        <f t="shared" si="1"/>
        <v>3</v>
      </c>
      <c r="I112" s="38">
        <f t="shared" si="2"/>
        <v>1</v>
      </c>
      <c r="J112" s="38">
        <f t="shared" si="3"/>
        <v>23</v>
      </c>
      <c r="K112" s="89">
        <f t="shared" si="4"/>
        <v>24</v>
      </c>
      <c r="L112" s="37">
        <v>19</v>
      </c>
    </row>
    <row r="113" spans="1:12" s="98" customFormat="1" ht="11.25" customHeight="1">
      <c r="A113" s="89" t="s">
        <v>115</v>
      </c>
      <c r="B113" s="37">
        <v>11570</v>
      </c>
      <c r="C113" s="37">
        <v>45</v>
      </c>
      <c r="D113" s="91">
        <v>37967</v>
      </c>
      <c r="E113" s="89">
        <f t="shared" si="0"/>
        <v>49582</v>
      </c>
      <c r="F113" s="37">
        <v>1867</v>
      </c>
      <c r="G113" s="91">
        <v>10461</v>
      </c>
      <c r="H113" s="38">
        <f t="shared" si="1"/>
        <v>12328</v>
      </c>
      <c r="I113" s="38">
        <f t="shared" si="2"/>
        <v>13482</v>
      </c>
      <c r="J113" s="38">
        <f t="shared" si="3"/>
        <v>48428</v>
      </c>
      <c r="K113" s="89">
        <f t="shared" si="4"/>
        <v>61910</v>
      </c>
      <c r="L113" s="37">
        <v>28480</v>
      </c>
    </row>
    <row r="114" spans="1:12" s="98" customFormat="1" ht="11.25" customHeight="1">
      <c r="A114" s="89" t="s">
        <v>139</v>
      </c>
      <c r="B114" s="37">
        <v>0</v>
      </c>
      <c r="C114" s="37">
        <v>0</v>
      </c>
      <c r="D114" s="91">
        <v>0</v>
      </c>
      <c r="E114" s="89">
        <f t="shared" si="0"/>
        <v>0</v>
      </c>
      <c r="F114" s="37">
        <v>0</v>
      </c>
      <c r="G114" s="91">
        <v>26</v>
      </c>
      <c r="H114" s="38">
        <f t="shared" si="1"/>
        <v>26</v>
      </c>
      <c r="I114" s="38">
        <f t="shared" si="2"/>
        <v>0</v>
      </c>
      <c r="J114" s="38">
        <f t="shared" si="3"/>
        <v>26</v>
      </c>
      <c r="K114" s="89">
        <f t="shared" si="4"/>
        <v>26</v>
      </c>
      <c r="L114" s="37">
        <v>0</v>
      </c>
    </row>
    <row r="115" spans="1:12" s="98" customFormat="1" ht="11.25" customHeight="1">
      <c r="A115" s="89" t="s">
        <v>117</v>
      </c>
      <c r="B115" s="37">
        <v>10</v>
      </c>
      <c r="C115" s="37">
        <v>0</v>
      </c>
      <c r="D115" s="91">
        <v>448</v>
      </c>
      <c r="E115" s="89">
        <f t="shared" si="0"/>
        <v>458</v>
      </c>
      <c r="F115" s="37">
        <v>4555</v>
      </c>
      <c r="G115" s="91">
        <v>15052</v>
      </c>
      <c r="H115" s="38">
        <f t="shared" si="1"/>
        <v>19607</v>
      </c>
      <c r="I115" s="38">
        <f t="shared" si="2"/>
        <v>4565</v>
      </c>
      <c r="J115" s="38">
        <f t="shared" si="3"/>
        <v>15500</v>
      </c>
      <c r="K115" s="89">
        <f t="shared" si="4"/>
        <v>20065</v>
      </c>
      <c r="L115" s="37">
        <v>33509</v>
      </c>
    </row>
    <row r="116" spans="1:12" s="98" customFormat="1" ht="11.25" customHeight="1">
      <c r="A116" s="89" t="s">
        <v>118</v>
      </c>
      <c r="B116" s="37">
        <v>1736</v>
      </c>
      <c r="C116" s="37">
        <v>1499</v>
      </c>
      <c r="D116" s="91">
        <v>13520</v>
      </c>
      <c r="E116" s="89">
        <f t="shared" si="0"/>
        <v>16755</v>
      </c>
      <c r="F116" s="37">
        <v>1458</v>
      </c>
      <c r="G116" s="91">
        <v>4565</v>
      </c>
      <c r="H116" s="38">
        <f t="shared" si="1"/>
        <v>6023</v>
      </c>
      <c r="I116" s="38">
        <f t="shared" si="2"/>
        <v>4693</v>
      </c>
      <c r="J116" s="38">
        <f t="shared" si="3"/>
        <v>18085</v>
      </c>
      <c r="K116" s="89">
        <f t="shared" si="4"/>
        <v>22778</v>
      </c>
      <c r="L116" s="37">
        <v>8229</v>
      </c>
    </row>
    <row r="117" spans="1:12" s="98" customFormat="1" ht="11.25" customHeight="1">
      <c r="A117" s="89" t="s">
        <v>119</v>
      </c>
      <c r="B117" s="37">
        <v>1308</v>
      </c>
      <c r="C117" s="37">
        <v>0</v>
      </c>
      <c r="D117" s="91">
        <v>3738</v>
      </c>
      <c r="E117" s="89">
        <f t="shared" si="0"/>
        <v>5046</v>
      </c>
      <c r="F117" s="37">
        <v>1826</v>
      </c>
      <c r="G117" s="91">
        <v>4027</v>
      </c>
      <c r="H117" s="38">
        <f t="shared" si="1"/>
        <v>5853</v>
      </c>
      <c r="I117" s="38">
        <f t="shared" si="2"/>
        <v>3134</v>
      </c>
      <c r="J117" s="38">
        <f t="shared" si="3"/>
        <v>7765</v>
      </c>
      <c r="K117" s="89">
        <f t="shared" si="4"/>
        <v>10899</v>
      </c>
      <c r="L117" s="37">
        <v>45810</v>
      </c>
    </row>
    <row r="118" spans="1:12" s="98" customFormat="1" ht="11.25" customHeight="1">
      <c r="A118" s="89" t="s">
        <v>120</v>
      </c>
      <c r="B118" s="37">
        <v>3809</v>
      </c>
      <c r="C118" s="37">
        <v>1538</v>
      </c>
      <c r="D118" s="91">
        <v>7482</v>
      </c>
      <c r="E118" s="89">
        <f t="shared" si="0"/>
        <v>12829</v>
      </c>
      <c r="F118" s="37">
        <v>3891</v>
      </c>
      <c r="G118" s="91">
        <v>29073</v>
      </c>
      <c r="H118" s="38">
        <f t="shared" si="1"/>
        <v>32964</v>
      </c>
      <c r="I118" s="38">
        <f t="shared" si="2"/>
        <v>9238</v>
      </c>
      <c r="J118" s="38">
        <f t="shared" si="3"/>
        <v>36555</v>
      </c>
      <c r="K118" s="89">
        <f t="shared" si="4"/>
        <v>45793</v>
      </c>
      <c r="L118" s="37">
        <v>5769</v>
      </c>
    </row>
    <row r="119" spans="1:12" s="98" customFormat="1" ht="11.25" customHeight="1">
      <c r="A119" s="89" t="s">
        <v>121</v>
      </c>
      <c r="B119" s="37">
        <v>10</v>
      </c>
      <c r="C119" s="37">
        <v>0</v>
      </c>
      <c r="D119" s="91">
        <v>89</v>
      </c>
      <c r="E119" s="89">
        <f t="shared" si="0"/>
        <v>99</v>
      </c>
      <c r="F119" s="37">
        <v>31</v>
      </c>
      <c r="G119" s="91">
        <v>897</v>
      </c>
      <c r="H119" s="38">
        <f t="shared" si="1"/>
        <v>928</v>
      </c>
      <c r="I119" s="38">
        <f t="shared" si="2"/>
        <v>41</v>
      </c>
      <c r="J119" s="38">
        <f t="shared" si="3"/>
        <v>986</v>
      </c>
      <c r="K119" s="89">
        <f t="shared" si="4"/>
        <v>1027</v>
      </c>
      <c r="L119" s="37">
        <v>1055</v>
      </c>
    </row>
    <row r="120" spans="1:12" s="98" customFormat="1" ht="11.25" customHeight="1">
      <c r="A120" s="89"/>
      <c r="B120" s="85"/>
      <c r="C120" s="85"/>
      <c r="D120" s="91"/>
      <c r="E120" s="89"/>
      <c r="F120" s="101"/>
      <c r="G120" s="91"/>
      <c r="H120" s="38"/>
      <c r="I120" s="38"/>
      <c r="J120" s="38"/>
      <c r="K120" s="89"/>
      <c r="L120" s="85"/>
    </row>
    <row r="121" spans="1:12" s="98" customFormat="1" ht="11.25" customHeight="1">
      <c r="A121" s="86"/>
      <c r="B121" s="88"/>
      <c r="C121" s="88"/>
      <c r="D121" s="87"/>
      <c r="E121" s="86"/>
      <c r="F121" s="88"/>
      <c r="G121" s="87"/>
      <c r="H121" s="88"/>
      <c r="I121" s="88"/>
      <c r="J121" s="88"/>
      <c r="K121" s="86"/>
      <c r="L121" s="88"/>
    </row>
    <row r="122" spans="1:12" s="98" customFormat="1" ht="11.25" customHeight="1">
      <c r="A122" s="72" t="s">
        <v>122</v>
      </c>
      <c r="B122" s="44">
        <f aca="true" t="shared" si="5" ref="B122:I122">SUM(B24:B119)</f>
        <v>2587929</v>
      </c>
      <c r="C122" s="44">
        <f t="shared" si="5"/>
        <v>365465</v>
      </c>
      <c r="D122" s="44">
        <f t="shared" si="5"/>
        <v>7008992</v>
      </c>
      <c r="E122" s="44">
        <f t="shared" si="5"/>
        <v>9962386</v>
      </c>
      <c r="F122" s="45">
        <f t="shared" si="5"/>
        <v>462777</v>
      </c>
      <c r="G122" s="44">
        <f t="shared" si="5"/>
        <v>2085122</v>
      </c>
      <c r="H122" s="44">
        <f t="shared" si="5"/>
        <v>2547899</v>
      </c>
      <c r="I122" s="44">
        <f t="shared" si="5"/>
        <v>3416171</v>
      </c>
      <c r="J122" s="44">
        <f>D122+G122</f>
        <v>9094114</v>
      </c>
      <c r="K122" s="44">
        <f>E122+H122</f>
        <v>12510285</v>
      </c>
      <c r="L122" s="45">
        <f>SUM(L24:L119)</f>
        <v>7014480</v>
      </c>
    </row>
    <row r="123" spans="1:12" ht="11.25" customHeight="1">
      <c r="A123" s="30"/>
      <c r="B123" s="30"/>
      <c r="C123" s="30"/>
      <c r="D123" s="30"/>
      <c r="E123" s="30"/>
      <c r="F123" s="30"/>
      <c r="G123" s="30"/>
      <c r="H123" s="30"/>
      <c r="I123" s="30"/>
      <c r="J123" s="30"/>
      <c r="K123" s="30"/>
      <c r="L123" s="30"/>
    </row>
    <row r="124" spans="1:12" ht="11.25" customHeight="1">
      <c r="A124" s="63"/>
      <c r="B124" s="63"/>
      <c r="C124" s="63"/>
      <c r="D124" s="63"/>
      <c r="E124" s="63"/>
      <c r="F124" s="63"/>
      <c r="G124" s="63"/>
      <c r="H124" s="63"/>
      <c r="I124" s="63"/>
      <c r="J124" s="63"/>
      <c r="K124" s="63"/>
      <c r="L124" s="63"/>
    </row>
    <row r="125" spans="1:12" ht="11.25" customHeight="1">
      <c r="A125" s="64" t="s">
        <v>123</v>
      </c>
      <c r="B125" s="64"/>
      <c r="C125" s="64"/>
      <c r="D125" s="64"/>
      <c r="E125" s="64"/>
      <c r="F125" s="64"/>
      <c r="G125" s="64"/>
      <c r="H125" s="64"/>
      <c r="I125" s="64"/>
      <c r="J125" s="64"/>
      <c r="K125" s="64"/>
      <c r="L125" s="102"/>
    </row>
    <row r="126" spans="1:12" ht="11.25" customHeight="1">
      <c r="A126" s="64"/>
      <c r="B126" s="64"/>
      <c r="C126" s="64"/>
      <c r="D126" s="64"/>
      <c r="E126" s="64"/>
      <c r="F126" s="64"/>
      <c r="G126" s="64"/>
      <c r="H126" s="64"/>
      <c r="I126" s="64"/>
      <c r="J126" s="64"/>
      <c r="K126" s="64"/>
      <c r="L126" s="102"/>
    </row>
    <row r="127" spans="1:21" s="104" customFormat="1" ht="11.25" customHeight="1">
      <c r="A127" s="64" t="s">
        <v>124</v>
      </c>
      <c r="B127" s="64"/>
      <c r="C127" s="64"/>
      <c r="D127" s="64"/>
      <c r="E127" s="64"/>
      <c r="F127" s="64"/>
      <c r="G127" s="64"/>
      <c r="H127" s="64"/>
      <c r="I127" s="64"/>
      <c r="J127" s="64"/>
      <c r="K127" s="64"/>
      <c r="L127" s="102"/>
      <c r="M127" s="103"/>
      <c r="N127" s="103"/>
      <c r="O127" s="103"/>
      <c r="P127" s="103"/>
      <c r="Q127" s="103"/>
      <c r="R127" s="103"/>
      <c r="S127" s="103"/>
      <c r="T127" s="103"/>
      <c r="U127" s="103"/>
    </row>
    <row r="129" ht="11.25" customHeight="1">
      <c r="A129" s="66" t="s">
        <v>125</v>
      </c>
    </row>
    <row r="130" ht="11.25" customHeight="1">
      <c r="A130" s="64" t="s">
        <v>126</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22:C22"/>
    <mergeCell ref="B18:L18"/>
    <mergeCell ref="B20:C20"/>
    <mergeCell ref="F20:H20"/>
    <mergeCell ref="F21:H21"/>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jfrasez</cp:lastModifiedBy>
  <dcterms:created xsi:type="dcterms:W3CDTF">2018-08-01T14:02:51Z</dcterms:created>
  <dcterms:modified xsi:type="dcterms:W3CDTF">2019-01-29T10:44:45Z</dcterms:modified>
  <cp:category/>
  <cp:version/>
  <cp:contentType/>
  <cp:contentStatus/>
</cp:coreProperties>
</file>